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2\Dec 31\Firms\"/>
    </mc:Choice>
  </mc:AlternateContent>
  <xr:revisionPtr revIDLastSave="0" documentId="13_ncr:1_{AD40D33A-4543-4BC8-9050-9D5B7BE4A1CF}" xr6:coauthVersionLast="47" xr6:coauthVersionMax="47" xr10:uidLastSave="{00000000-0000-0000-0000-000000000000}"/>
  <bookViews>
    <workbookView xWindow="42564" yWindow="2124" windowWidth="23940" windowHeight="12264" xr2:uid="{4120A4A9-6588-498D-AB9A-4C5619F27D97}"/>
  </bookViews>
  <sheets>
    <sheet name="Fasken Martineau DuMoulin LLP" sheetId="1" r:id="rId1"/>
    <sheet name="Fasken Martineau S.E.L.A.S" sheetId="2" r:id="rId2"/>
    <sheet name="Fasken &amp; Calvin" sheetId="3" r:id="rId3"/>
    <sheet name="Fasken Martineau LLP" sheetId="4" r:id="rId4"/>
    <sheet name="Campbell, Godfrey &amp; Lewtas" sheetId="5" r:id="rId5"/>
  </sheets>
  <externalReferences>
    <externalReference r:id="rId6"/>
  </externalReferences>
  <definedNames>
    <definedName name="_xlnm.Print_Area" localSheetId="4">'Campbell, Godfrey &amp; Lewtas'!$A$1:$V$18</definedName>
    <definedName name="_xlnm.Print_Area" localSheetId="2">'Fasken &amp; Calvin'!$A$1:$V$21</definedName>
    <definedName name="_xlnm.Print_Area" localSheetId="0">'Fasken Martineau DuMoulin LLP'!$A$1:$V$935</definedName>
    <definedName name="_xlnm.Print_Area" localSheetId="3">'Fasken Martineau LLP'!$A$1:$V$31</definedName>
    <definedName name="_xlnm.Print_Area" localSheetId="1">'Fasken Martineau S.E.L.A.S'!$A$1:$V$9</definedName>
    <definedName name="_xlnm.Print_Titles" localSheetId="4">'Campbell, Godfrey &amp; Lewtas'!$6:$7</definedName>
    <definedName name="_xlnm.Print_Titles" localSheetId="2">'Fasken &amp; Calvin'!$6:$7</definedName>
    <definedName name="_xlnm.Print_Titles" localSheetId="0">'Fasken Martineau DuMoulin LLP'!$6:$7</definedName>
    <definedName name="_xlnm.Print_Titles" localSheetId="3">'Fasken Martineau LLP'!$6:$7</definedName>
    <definedName name="_xlnm.Print_Titles" localSheetId="1">'Fasken Martineau S.E.L.A.S'!$6:$7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8" i="5" l="1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B18" i="5"/>
  <c r="B17" i="5"/>
  <c r="B16" i="5"/>
  <c r="B15" i="5"/>
  <c r="B14" i="5"/>
  <c r="B13" i="5"/>
  <c r="B12" i="5"/>
  <c r="B11" i="5"/>
  <c r="B10" i="5"/>
  <c r="B9" i="5"/>
  <c r="B8" i="5"/>
  <c r="A4" i="5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A4" i="4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A4" i="3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B9" i="2"/>
  <c r="B8" i="2"/>
  <c r="A4" i="2"/>
  <c r="V935" i="1"/>
  <c r="U935" i="1"/>
  <c r="T935" i="1"/>
  <c r="S935" i="1"/>
  <c r="R935" i="1"/>
  <c r="Q935" i="1"/>
  <c r="P935" i="1"/>
  <c r="O935" i="1"/>
  <c r="N935" i="1"/>
  <c r="M935" i="1"/>
  <c r="L935" i="1"/>
  <c r="K935" i="1"/>
  <c r="J935" i="1"/>
  <c r="I935" i="1"/>
  <c r="H935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<sst xmlns="http://schemas.openxmlformats.org/spreadsheetml/2006/main" count="3062" uniqueCount="2573">
  <si>
    <t>CANADIAN LAWYERS LIABILITY ASSURANCE SOCIETY (CLLAS)</t>
  </si>
  <si>
    <t>Open and Closed Claims Report</t>
  </si>
  <si>
    <t>Fasken Martineau DuMoulin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</si>
  <si>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</si>
  <si>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</si>
  <si>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</si>
  <si>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</si>
  <si>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</si>
  <si>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</si>
  <si>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</si>
  <si>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</si>
  <si>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</si>
  <si>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</si>
  <si>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</si>
  <si>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</si>
  <si>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</si>
  <si>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</si>
  <si>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</si>
  <si>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</si>
  <si>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</si>
  <si>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</si>
  <si>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</si>
  <si>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</si>
  <si>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</si>
  <si>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</si>
  <si>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</si>
  <si>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</si>
  <si>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CLLAS1990-079</t>
  </si>
  <si>
    <t>BRUCE SALVATORE</t>
  </si>
  <si>
    <t>STADIUM CORPORATION OF ONTARIO LTD</t>
  </si>
  <si>
    <t>CLLAS1990-080</t>
  </si>
  <si>
    <t>THOMAS B. BAKER</t>
  </si>
  <si>
    <t>WILLIAM FODOR/AGNEW GROUP</t>
  </si>
  <si>
    <t>CLLAS1990-081</t>
  </si>
  <si>
    <t>RICHARD E. JOHNSTON</t>
  </si>
  <si>
    <t>ALLAN EVERY REALTY/CITIBANK</t>
  </si>
  <si>
    <t>CLLAS1990-082</t>
  </si>
  <si>
    <t>JOAN M.H. WEPPLER</t>
  </si>
  <si>
    <t>CANSULT GROUP LIMITED</t>
  </si>
  <si>
    <t>CLLAS1990-083</t>
  </si>
  <si>
    <t>STEPHEN T.P. RISK</t>
  </si>
  <si>
    <t>SANDBURY BUILDING CORPORATION</t>
  </si>
  <si>
    <t>CLLAS1990-089</t>
  </si>
  <si>
    <t>DAVID SALOMON</t>
  </si>
  <si>
    <t>OLIVETTI CANADA LIMITED</t>
  </si>
  <si>
    <t>CLLAS1990-107</t>
  </si>
  <si>
    <t>Paul Martin</t>
  </si>
  <si>
    <t>James Poland</t>
  </si>
  <si>
    <t>CLLAS1991-009</t>
  </si>
  <si>
    <t>Paul King</t>
  </si>
  <si>
    <t>ESTATE OF MARGARET MURPHY</t>
  </si>
  <si>
    <t>CLLAS1991-033</t>
  </si>
  <si>
    <t>RONALD J. McCLOSKEY</t>
  </si>
  <si>
    <t>SUSAN MALLON</t>
  </si>
  <si>
    <t>CLLAS1991-034</t>
  </si>
  <si>
    <t>PAUL R. KING</t>
  </si>
  <si>
    <t>GURCHURAN ANAND</t>
  </si>
  <si>
    <t>CLLAS1991-036</t>
  </si>
  <si>
    <t>DOUGLAS R. SCOTT</t>
  </si>
  <si>
    <t>RICHARD C. FLEMING/TESKEY CONSTRUTION</t>
  </si>
  <si>
    <t>CLLAS1991-038</t>
  </si>
  <si>
    <t>J. Michael Robinson</t>
  </si>
  <si>
    <t>SKANDINAVISK ENSKILDA BANKEN (SWEDISH BANKS)</t>
  </si>
  <si>
    <t>CLLAS1991-049</t>
  </si>
  <si>
    <t>BENJAMIN J. HUTZEL</t>
  </si>
  <si>
    <t>NIKLOS N. CSAK/BRIAN W. BOON</t>
  </si>
  <si>
    <t>CLLAS1991-052</t>
  </si>
  <si>
    <t>ESTHER L. LENKINSKI</t>
  </si>
  <si>
    <t>HARVEY GRENN</t>
  </si>
  <si>
    <t>CLLAS1991-053</t>
  </si>
  <si>
    <t>ROBERT L. SHIRRIFF</t>
  </si>
  <si>
    <t>STADIUM CORPORATION OF ONTARIO</t>
  </si>
  <si>
    <t>CLLAS1991-055</t>
  </si>
  <si>
    <t>HEATHER LAIDLAW</t>
  </si>
  <si>
    <t>HARRISON FOODS LIMITED</t>
  </si>
  <si>
    <t>CLLAS1991-064</t>
  </si>
  <si>
    <t>DONALD J. STEADMAN</t>
  </si>
  <si>
    <t>HARRY A. DREW</t>
  </si>
  <si>
    <t>CLLAS1991-065</t>
  </si>
  <si>
    <t>STEPHEN RISK</t>
  </si>
  <si>
    <t>WALLIS DEVELOPMENT CANADA LTD.</t>
  </si>
  <si>
    <t>CLLAS1991-079</t>
  </si>
  <si>
    <t>KELLEY M. McKINNON</t>
  </si>
  <si>
    <t>VYNCKE WARMTETECHNIEK N.V.</t>
  </si>
  <si>
    <t>CLLAS1991-094</t>
  </si>
  <si>
    <t>GARY S. FOGLER</t>
  </si>
  <si>
    <t>INNOVATION ONTARIO CORPORATION</t>
  </si>
  <si>
    <t>CLLAS1991-101</t>
  </si>
  <si>
    <t>M. Elena Hoffstein</t>
  </si>
  <si>
    <t>ESTATE OF A.G. SIMPSON</t>
  </si>
  <si>
    <t>CLLAS1991-135</t>
  </si>
  <si>
    <t>David C. Rosenbaum</t>
  </si>
  <si>
    <t>NICOLE VILELA ET AT</t>
  </si>
  <si>
    <t>CLLAS1991-136</t>
  </si>
  <si>
    <t>Roxanne E. McCormick</t>
  </si>
  <si>
    <t>ZENON ENVIRONMENTAL INC.</t>
  </si>
  <si>
    <t>CLLAS1991-137</t>
  </si>
  <si>
    <t>JOHN A. GELLER</t>
  </si>
  <si>
    <t>GRAFTON GROUP</t>
  </si>
  <si>
    <t>CLLAS1991-138</t>
  </si>
  <si>
    <t>Alan Schwartz</t>
  </si>
  <si>
    <t>BERNARD SCHWARTZ</t>
  </si>
  <si>
    <t>CLLAS1991-139</t>
  </si>
  <si>
    <t>ROBERT M. SUTHERLAND</t>
  </si>
  <si>
    <t>SPEEDY MUFFLER KING INC. ET AL</t>
  </si>
  <si>
    <t>CLLAS1991-140</t>
  </si>
  <si>
    <t>TRENVEST LIMITED</t>
  </si>
  <si>
    <t>CLLAS1991-141</t>
  </si>
  <si>
    <t>John M. FUKE</t>
  </si>
  <si>
    <t>JORDAN F. SULLIVAN FAMILY TRUST</t>
  </si>
  <si>
    <t>CLLAS1991-142</t>
  </si>
  <si>
    <t>W. ALFRED APPS</t>
  </si>
  <si>
    <t>385406 ONTARIO LIMITED ET AL</t>
  </si>
  <si>
    <t>CLLAS1991-143</t>
  </si>
  <si>
    <t>BRYAN KELLING</t>
  </si>
  <si>
    <t>MICHAEL PEPE</t>
  </si>
  <si>
    <t>CLLAS1991-144</t>
  </si>
  <si>
    <t>NEIL T. NORRIS</t>
  </si>
  <si>
    <t>MARC-LU HOLDINGS</t>
  </si>
  <si>
    <t>CLLAS1991-145</t>
  </si>
  <si>
    <t>KEVIN PARK</t>
  </si>
  <si>
    <t>CLLAS1991-146</t>
  </si>
  <si>
    <t>JOHN T. MORIN</t>
  </si>
  <si>
    <t>BAHAUS DESIGNS CANADA LTD. ET AL</t>
  </si>
  <si>
    <t>CLLAS1991-147</t>
  </si>
  <si>
    <t>RUTH FOSTER</t>
  </si>
  <si>
    <t>ROBERT/CHRISTINE KATO</t>
  </si>
  <si>
    <t>CLLAS1991-149</t>
  </si>
  <si>
    <t>JOHN A. CAMPION</t>
  </si>
  <si>
    <t>XEROX CANADA INC. ET AL</t>
  </si>
  <si>
    <t>CLLAS1992-007</t>
  </si>
  <si>
    <t>GEORGE R. STRATHY</t>
  </si>
  <si>
    <t>GULF CANADA LIMITED</t>
  </si>
  <si>
    <t>CLLAS1992-009</t>
  </si>
  <si>
    <t>S. RONALD HABER</t>
  </si>
  <si>
    <t>ARMIN &amp; INDCENCIA BUETTNER</t>
  </si>
  <si>
    <t>CLLAS1992-012</t>
  </si>
  <si>
    <t>PAUL FIELD</t>
  </si>
  <si>
    <t>DOR-SEAL LIMITED</t>
  </si>
  <si>
    <t>CLLAS1992-017</t>
  </si>
  <si>
    <t>ROGER R. ELLIOTT</t>
  </si>
  <si>
    <t>S.B. McLAUGHLIN and ENTERAC PROPERTY CORP.</t>
  </si>
  <si>
    <t>CLLAS1992-018</t>
  </si>
  <si>
    <t>RONALD J. WALKER</t>
  </si>
  <si>
    <t>MICHAEL HORNER AND PETER CORRIGAN</t>
  </si>
  <si>
    <t>CLLAS1992-033</t>
  </si>
  <si>
    <t>MARY OTVOS</t>
  </si>
  <si>
    <t>ROBERT RADCLIFFE</t>
  </si>
  <si>
    <t>CLLAS1992-034</t>
  </si>
  <si>
    <t>Nigel Johnston</t>
  </si>
  <si>
    <t>MWM HOLDINGS LTD. (including LTS Sales Ltd.)</t>
  </si>
  <si>
    <t>CLLAS1992-036</t>
  </si>
  <si>
    <t>NORTH WEST TRUST COMPANY</t>
  </si>
  <si>
    <t>CLLAS1992-050</t>
  </si>
  <si>
    <t>T.B.A. T.B.A.</t>
  </si>
  <si>
    <t>TRITEN CORPORATION</t>
  </si>
  <si>
    <t>CLLAS1992-070</t>
  </si>
  <si>
    <t>MAHER INC./GRAFTON</t>
  </si>
  <si>
    <t>CLLAS1992-079</t>
  </si>
  <si>
    <t>J.W. HUCKLE</t>
  </si>
  <si>
    <t>INCUMBENT &amp; CHURCH WARDENS</t>
  </si>
  <si>
    <t>CLLAS1992-082</t>
  </si>
  <si>
    <t>THOMAS BAKER / 7-UP</t>
  </si>
  <si>
    <t>CLLAS1992-086</t>
  </si>
  <si>
    <t>SURREY PLAZA LIMITED ET AL</t>
  </si>
  <si>
    <t>CLLAS1992-098</t>
  </si>
  <si>
    <t>Mark A. Richardson</t>
  </si>
  <si>
    <t>EXTENDICARE HEALTH SERVICES INC.</t>
  </si>
  <si>
    <t>CLLAS1992-100</t>
  </si>
  <si>
    <t>THOMAS BAKER</t>
  </si>
  <si>
    <t>PERRY S. REA ET AL</t>
  </si>
  <si>
    <t>CLLAS1992-102</t>
  </si>
  <si>
    <t>CHRIS BESANT</t>
  </si>
  <si>
    <t>Bank of America</t>
  </si>
  <si>
    <t>CLLAS1992-103</t>
  </si>
  <si>
    <t>NEW VISIONS ENTERTAINMENT CORPORATION</t>
  </si>
  <si>
    <t>CLLAS1992-111</t>
  </si>
  <si>
    <t>MOGUL HOLDINGS/REVENUE CANADA</t>
  </si>
  <si>
    <t>CLLAS1992-113</t>
  </si>
  <si>
    <t>JAMES E. WARSHAWSKI</t>
  </si>
  <si>
    <t>MICHAEL BAIN/BARILL DEVELOPMENT COMPANY LTD.</t>
  </si>
  <si>
    <t>CLLAS1992-119</t>
  </si>
  <si>
    <t>JEFFREY KAUFFMAN</t>
  </si>
  <si>
    <t>HELEN V. TERRY ET AL</t>
  </si>
  <si>
    <t>CLLAS1992-140</t>
  </si>
  <si>
    <t>MILLER'S COUNTRY FARE RESTAURANTS LIMITED</t>
  </si>
  <si>
    <t>CLLAS1992-141</t>
  </si>
  <si>
    <t>RONALD J. ROLLS</t>
  </si>
  <si>
    <t>HINKIN/HEDLEY/CHESTNUTT</t>
  </si>
  <si>
    <t>CLLAS1992-150</t>
  </si>
  <si>
    <t>MICHAEL J. MacNAUGHTON</t>
  </si>
  <si>
    <t>ALLIED GROUP INC./BESSIN</t>
  </si>
  <si>
    <t>CLLAS1992-161</t>
  </si>
  <si>
    <t>JEFFREY S. LEON</t>
  </si>
  <si>
    <t>HARRY SOLOMON</t>
  </si>
  <si>
    <t>CLLAS1992-162</t>
  </si>
  <si>
    <t>ROBERT THORNTON</t>
  </si>
  <si>
    <t>HSBC Bank of Canada (HSBC)</t>
  </si>
  <si>
    <t>CLLAS1992-163</t>
  </si>
  <si>
    <t>WAYNE P.J. McARDLE</t>
  </si>
  <si>
    <t>CANADA TRUSTCO MORTGAGE CORP.</t>
  </si>
  <si>
    <t>CLLAS1992-164</t>
  </si>
  <si>
    <t>WILLIAM G. KELLY</t>
  </si>
  <si>
    <t>GERALD HARRISON</t>
  </si>
  <si>
    <t>CLLAS1992-165</t>
  </si>
  <si>
    <t>ROBERT L. BARLOW</t>
  </si>
  <si>
    <t>GRUPPO EDITORIALE JACKSON</t>
  </si>
  <si>
    <t>CLLAS1992-179</t>
  </si>
  <si>
    <t>PETER R. GREENE</t>
  </si>
  <si>
    <t>HTH HEATECH INC.</t>
  </si>
  <si>
    <t>CLLAS1993-013</t>
  </si>
  <si>
    <t>MICHAEL D.E. DUDER</t>
  </si>
  <si>
    <t>David James O'Donoghue</t>
  </si>
  <si>
    <t>CLLAS1993-038</t>
  </si>
  <si>
    <t>GAVIN MacKENZIE</t>
  </si>
  <si>
    <t>R. Gary Robinson and Grace McDevitt</t>
  </si>
  <si>
    <t>CLLAS1993-041</t>
  </si>
  <si>
    <t>DAVID G.C. MENZEL</t>
  </si>
  <si>
    <t>Dejour Mines Ltd.</t>
  </si>
  <si>
    <t>CLLAS1993-042</t>
  </si>
  <si>
    <t>CLLAS1993-069</t>
  </si>
  <si>
    <t>George W. Tindall Ltd.</t>
  </si>
  <si>
    <t>CLLAS1993-095</t>
  </si>
  <si>
    <t>RONALD ROBERTSON</t>
  </si>
  <si>
    <t>NEW INVESTORS COMMTTEE of MATER's MORTGAGERS</t>
  </si>
  <si>
    <t>CLLAS1993-121</t>
  </si>
  <si>
    <t>Cholkan Corporation</t>
  </si>
  <si>
    <t>CLLAS1993-149</t>
  </si>
  <si>
    <t>Bauhaus Designs Can Inc. - Bilt</t>
  </si>
  <si>
    <t>CLLAS1993-150</t>
  </si>
  <si>
    <t>E. BRUCE LEONARD</t>
  </si>
  <si>
    <t>Douglas McLeod - Queen's Landing</t>
  </si>
  <si>
    <t>CLLAS1993-151</t>
  </si>
  <si>
    <t>R.W. GARDNER</t>
  </si>
  <si>
    <t>Michael and Dorothy Burke</t>
  </si>
  <si>
    <t>CLLAS1993-152</t>
  </si>
  <si>
    <t>Clair C. Stewart - Casse Invest</t>
  </si>
  <si>
    <t>CLLAS1993-153</t>
  </si>
  <si>
    <t>JOHN H. HOUGH</t>
  </si>
  <si>
    <t>Mutual Trust Company</t>
  </si>
  <si>
    <t>CLLAS1993-154</t>
  </si>
  <si>
    <t>James A. Bradshaw</t>
  </si>
  <si>
    <t>Livergant Trust</t>
  </si>
  <si>
    <t>CLLAS1993-155</t>
  </si>
  <si>
    <t>Jack W. Huckle</t>
  </si>
  <si>
    <t>Larry D. Hughsam</t>
  </si>
  <si>
    <t>CLLAS1994-063</t>
  </si>
  <si>
    <t>CFS INDUSTRIES LTD.</t>
  </si>
  <si>
    <t>CLLAS1994-076</t>
  </si>
  <si>
    <t>JEFFREY KAUFMAN</t>
  </si>
  <si>
    <t>JOHN HILLIER</t>
  </si>
  <si>
    <t>CLLAS1994-078</t>
  </si>
  <si>
    <t>GEORGE W. TINDALL LTD./TUTTON RE VANIZIA CONS.</t>
  </si>
  <si>
    <t>CLLAS1994-087</t>
  </si>
  <si>
    <t>J. STEVEN FOLLETT</t>
  </si>
  <si>
    <t>MITCHELL ESTATE</t>
  </si>
  <si>
    <t>CLLAS1994-088</t>
  </si>
  <si>
    <t>Jack Huckle</t>
  </si>
  <si>
    <t>Shirley Watt</t>
  </si>
  <si>
    <t>CLLAS1994-092</t>
  </si>
  <si>
    <t>John Stinson</t>
  </si>
  <si>
    <t>CSABA REIDER</t>
  </si>
  <si>
    <t>CLLAS1994-120</t>
  </si>
  <si>
    <t>Royal Trust Corp.</t>
  </si>
  <si>
    <t>CLLAS1994-123</t>
  </si>
  <si>
    <t>F. Douglas Gibson et al</t>
  </si>
  <si>
    <t>Anders Jahre Estate</t>
  </si>
  <si>
    <t>CLLAS1994-124</t>
  </si>
  <si>
    <t>Alan M. Schwartz</t>
  </si>
  <si>
    <t>Cda Trust, TD Bank, CIBC et al</t>
  </si>
  <si>
    <t>CLLAS1994-125</t>
  </si>
  <si>
    <t>TD Bank et al</t>
  </si>
  <si>
    <t>CLLAS1994-126</t>
  </si>
  <si>
    <t>William J. Bies</t>
  </si>
  <si>
    <t>Toronto-Dominion Securities Inc. et al</t>
  </si>
  <si>
    <t>CLLAS1994-127</t>
  </si>
  <si>
    <t>Estate of FD Gibson</t>
  </si>
  <si>
    <t>Brian Raphael Harrington Massie Trust</t>
  </si>
  <si>
    <t>CLLAS1994-128</t>
  </si>
  <si>
    <t>Estate of Ruth McCleary</t>
  </si>
  <si>
    <t>CLLAS1994-129</t>
  </si>
  <si>
    <t>Edward Robson Family Trust</t>
  </si>
  <si>
    <t>CLLAS1994-153</t>
  </si>
  <si>
    <t>Grant McCutcheon</t>
  </si>
  <si>
    <t>H. Hylton/T. Sheppard</t>
  </si>
  <si>
    <t>CLLAS1994-154</t>
  </si>
  <si>
    <t>John Mark Stinson</t>
  </si>
  <si>
    <t>Bakorp Management Ltd.</t>
  </si>
  <si>
    <t>CLLAS1994-155</t>
  </si>
  <si>
    <t>Colgate-Palmolive Canada</t>
  </si>
  <si>
    <t>CLLAS1994-156</t>
  </si>
  <si>
    <t>Gary Fogler</t>
  </si>
  <si>
    <t>Bob Byrch</t>
  </si>
  <si>
    <t>CLLAS1994-157</t>
  </si>
  <si>
    <t>Neil Norris</t>
  </si>
  <si>
    <t>C. Nell &amp; S. Ferderber</t>
  </si>
  <si>
    <t>CLLAS1994-167</t>
  </si>
  <si>
    <t>Robert Elliott</t>
  </si>
  <si>
    <t>CMRA</t>
  </si>
  <si>
    <t>CLLAS1994-175</t>
  </si>
  <si>
    <t>Robert Harrison</t>
  </si>
  <si>
    <t>Thomas B. Baker</t>
  </si>
  <si>
    <t>CLLAS1994-184</t>
  </si>
  <si>
    <t>James P. Winter</t>
  </si>
  <si>
    <t>CLLAS1995-010</t>
  </si>
  <si>
    <t>Allan Beach</t>
  </si>
  <si>
    <t>Cooke Investments</t>
  </si>
  <si>
    <t>CLLAS1995-025</t>
  </si>
  <si>
    <t>John Fuke</t>
  </si>
  <si>
    <t>Aberdeen Trust / Marpur Trust</t>
  </si>
  <si>
    <t>CLLAS1995-026</t>
  </si>
  <si>
    <t>Teplitsky, Colson</t>
  </si>
  <si>
    <t>CLLAS1995-027</t>
  </si>
  <si>
    <t>J. Campion</t>
  </si>
  <si>
    <t>Annie Goose et al</t>
  </si>
  <si>
    <t>CLLAS1995-034</t>
  </si>
  <si>
    <t>Allan G. Beach</t>
  </si>
  <si>
    <t>Pervin/Cannon/Simpson</t>
  </si>
  <si>
    <t>CLLAS1995-035</t>
  </si>
  <si>
    <t>David/Ralph Corbett/Nero</t>
  </si>
  <si>
    <t>Best Gagne Book Manufacturers Inc.</t>
  </si>
  <si>
    <t>CLLAS1995-044</t>
  </si>
  <si>
    <t>David Maritsugu</t>
  </si>
  <si>
    <t>Guy &amp; Gilbert and/or Marc Paquet</t>
  </si>
  <si>
    <t>CLLAS1995-058</t>
  </si>
  <si>
    <t>Gary/Norman Fogler/Kribs</t>
  </si>
  <si>
    <t>Hartco Enterprise Inc.</t>
  </si>
  <si>
    <t>CLLAS1995-059</t>
  </si>
  <si>
    <t>John D. McPhail/Law</t>
  </si>
  <si>
    <t>Richard Rutherford and Kidcare Holdings Inc</t>
  </si>
  <si>
    <t>CLLAS1995-095</t>
  </si>
  <si>
    <t>John M. Stinson</t>
  </si>
  <si>
    <t>Mark Benadiba</t>
  </si>
  <si>
    <t>CLLAS1995-106</t>
  </si>
  <si>
    <t>Beneficiaries of the Quadra Trust/Berney, Horodezk</t>
  </si>
  <si>
    <t>CLLAS1995-107</t>
  </si>
  <si>
    <t>Beneficiaries of the Esbe Trust and Sheldon Berney</t>
  </si>
  <si>
    <t>CLLAS1995-108</t>
  </si>
  <si>
    <t>The Imperial Life Assurance Company of Canada</t>
  </si>
  <si>
    <t>CLLAS1995-109</t>
  </si>
  <si>
    <t>C. William Hourigan</t>
  </si>
  <si>
    <t>The Mutual Life Assurance Company of Canada</t>
  </si>
  <si>
    <t>CLLAS1995-110</t>
  </si>
  <si>
    <t>Mary-Anne Kril</t>
  </si>
  <si>
    <t>Marguerite A. Doris (Greg Cooper, Barrister)</t>
  </si>
  <si>
    <t>CLLAS1995-129</t>
  </si>
  <si>
    <t>R.S. Harrison</t>
  </si>
  <si>
    <t>Anthony Maida and Timarron Equities Limited</t>
  </si>
  <si>
    <t>CLLAS1995-130</t>
  </si>
  <si>
    <t>Nina Hoque</t>
  </si>
  <si>
    <t>Bay Sports (Oshawa) (1992) Limted and Dean Avery</t>
  </si>
  <si>
    <t>CLLAS1995-131</t>
  </si>
  <si>
    <t>Fraser M. Fell</t>
  </si>
  <si>
    <t>Gentra Inc. (used to be Royal Trustco)</t>
  </si>
  <si>
    <t>CLLAS1995-134</t>
  </si>
  <si>
    <t>Shareholders of CUC Broadcasting Limited and CUC I</t>
  </si>
  <si>
    <t>CLLAS1995-137</t>
  </si>
  <si>
    <t>E.A. Tory</t>
  </si>
  <si>
    <t>Robert J. Cook and RJBJ Cook Investments Inc.</t>
  </si>
  <si>
    <t>CLLAS1995-148</t>
  </si>
  <si>
    <t>Belinda J. James</t>
  </si>
  <si>
    <t>The Great-West Life Assurance Company</t>
  </si>
  <si>
    <t>CLLAS1995-154</t>
  </si>
  <si>
    <t>Robert E. Smolkin</t>
  </si>
  <si>
    <t>The Imperial Life Assurance Company</t>
  </si>
  <si>
    <t>CLLAS1995-157</t>
  </si>
  <si>
    <t>John Lorito</t>
  </si>
  <si>
    <t>Hohner Inc.</t>
  </si>
  <si>
    <t>CLLAS1995-158</t>
  </si>
  <si>
    <t>The Toronto Dominion Bank</t>
  </si>
  <si>
    <t>CLLAS1995-159</t>
  </si>
  <si>
    <t>Gary Strickler and Sherbank Marketing Services Inc</t>
  </si>
  <si>
    <t>CLLAS1996-002</t>
  </si>
  <si>
    <t>LIANA TURRIN</t>
  </si>
  <si>
    <t>Famous Players Development Corp. Ltd and Bedford H</t>
  </si>
  <si>
    <t>CLLAS1996-004</t>
  </si>
  <si>
    <t>PATRICK HURLEY</t>
  </si>
  <si>
    <t>Christel Francis Whillier</t>
  </si>
  <si>
    <t>CLLAS1996-020</t>
  </si>
  <si>
    <t>Douglas/Andr Hunt/Burns</t>
  </si>
  <si>
    <t>Warren Revich</t>
  </si>
  <si>
    <t>CLLAS1996-063</t>
  </si>
  <si>
    <t>Darragh Elliott/Invstrs C&amp;K Mortgage Services</t>
  </si>
  <si>
    <t>CLLAS1996-082</t>
  </si>
  <si>
    <t>Bansco &amp; Co./Joy Brigham et al</t>
  </si>
  <si>
    <t>CLLAS1996-083</t>
  </si>
  <si>
    <t>Neil M. Smiley</t>
  </si>
  <si>
    <t>Paul and George Hartman</t>
  </si>
  <si>
    <t>CLLAS1996-085</t>
  </si>
  <si>
    <t>Rob Staley</t>
  </si>
  <si>
    <t>Guiseppe Polano</t>
  </si>
  <si>
    <t>CLLAS1996-086</t>
  </si>
  <si>
    <t>Edward Passi</t>
  </si>
  <si>
    <t>John Armour (Morris Cooper Counsel)</t>
  </si>
  <si>
    <t>CLLAS1996-108</t>
  </si>
  <si>
    <t>Ed Esposto</t>
  </si>
  <si>
    <t>Henry Maw</t>
  </si>
  <si>
    <t>CLLAS1996-117</t>
  </si>
  <si>
    <t>Linda Gray</t>
  </si>
  <si>
    <t>CLLAS1996-120</t>
  </si>
  <si>
    <t>Douglas Grundy</t>
  </si>
  <si>
    <t>BBDO Canada Inc/.Apple Canada Inc.</t>
  </si>
  <si>
    <t>CLLAS1996-121</t>
  </si>
  <si>
    <t>Lynda Livergant</t>
  </si>
  <si>
    <t>CLLAS1996-126</t>
  </si>
  <si>
    <t>Heather A. Laidlaw</t>
  </si>
  <si>
    <t>Mutual Life Assurance Company of Canada</t>
  </si>
  <si>
    <t>CLLAS1996-127</t>
  </si>
  <si>
    <t>Estate R, Laird/W. Cohoon, W. Briggs et al</t>
  </si>
  <si>
    <t>CLLAS1997-004</t>
  </si>
  <si>
    <t>Contra Spem Trust/James Massie et al</t>
  </si>
  <si>
    <t>CLLAS1997-026</t>
  </si>
  <si>
    <t>J. Huckle</t>
  </si>
  <si>
    <t>Canada Life Assurance/Hong Kong Bank Trust Co.</t>
  </si>
  <si>
    <t>CLLAS1997-032</t>
  </si>
  <si>
    <t>Lori Blundon/Mercer Benson Myles</t>
  </si>
  <si>
    <t>CLLAS1997-060</t>
  </si>
  <si>
    <t>Price Waterhouse Ltd./Trustee of Estate of E. Broo</t>
  </si>
  <si>
    <t>CLLAS1997-072</t>
  </si>
  <si>
    <t>D. George Kelly</t>
  </si>
  <si>
    <t>Edsed Investments Limited</t>
  </si>
  <si>
    <t>CLLAS1997-073</t>
  </si>
  <si>
    <t>Claude R. Thomson</t>
  </si>
  <si>
    <t>Plaintiffs in actn agst Thorne Riddell(Crysdale)</t>
  </si>
  <si>
    <t>CLLAS1997-076</t>
  </si>
  <si>
    <t>David G. Stinson</t>
  </si>
  <si>
    <t>Julsta Investments Ltd./Sam Stabile/Robert Saroli</t>
  </si>
  <si>
    <t>CLLAS1997-078</t>
  </si>
  <si>
    <t>Kathryn L. Knight</t>
  </si>
  <si>
    <t>Mary Hammond (W. Hodgson brother has Power of Att)</t>
  </si>
  <si>
    <t>CLLAS1997-081</t>
  </si>
  <si>
    <t>Roxanne McCormick</t>
  </si>
  <si>
    <t>Organic Resource Mgt. Inc./Charles Buehler</t>
  </si>
  <si>
    <t>CLLAS1997-082</t>
  </si>
  <si>
    <t>Peter W. Vair</t>
  </si>
  <si>
    <t>Norman Glick/Glenex Industries</t>
  </si>
  <si>
    <t>CLLAS1997-089</t>
  </si>
  <si>
    <t>Alan D'Silva</t>
  </si>
  <si>
    <t>Billiton Metals Canada Inc.</t>
  </si>
  <si>
    <t>CLLAS1997-094</t>
  </si>
  <si>
    <t>Rosa Rita Parker (Counsel: Miller,Miller &amp; Maltby)</t>
  </si>
  <si>
    <t>CLLAS1997-099</t>
  </si>
  <si>
    <t>Mark S. Hayes</t>
  </si>
  <si>
    <t>Livent Inc.</t>
  </si>
  <si>
    <t>CLLAS1997-104</t>
  </si>
  <si>
    <t>David  C. Menzel</t>
  </si>
  <si>
    <t>Arbor Memorial Services Inc.</t>
  </si>
  <si>
    <t>CLLAS1997-123</t>
  </si>
  <si>
    <t>Janice Sheiner</t>
  </si>
  <si>
    <t>Carlo Barranca/A. Demaria/R. Salvatori/J. Barranca</t>
  </si>
  <si>
    <t>CLLAS1998-053</t>
  </si>
  <si>
    <t>David J. Coultice</t>
  </si>
  <si>
    <t>Cover-All Computer Holdings Inc./Jim Coverdale</t>
  </si>
  <si>
    <t>CLLAS1998-077</t>
  </si>
  <si>
    <t>Heather A Laidlaw</t>
  </si>
  <si>
    <t>Beverly Cline, Susan Fink-Friedman &amp; Ruth Fink</t>
  </si>
  <si>
    <t>CLLAS1998-078</t>
  </si>
  <si>
    <t>Ronald D Collins</t>
  </si>
  <si>
    <t>Ralph Bonham</t>
  </si>
  <si>
    <t>CLLAS1998-080</t>
  </si>
  <si>
    <t>Halbury Properties Ltd.</t>
  </si>
  <si>
    <t>CLLAS1998-089</t>
  </si>
  <si>
    <t>J. Michael Robinson,QC</t>
  </si>
  <si>
    <t>Max Isaac</t>
  </si>
  <si>
    <t>CLLAS1998-115</t>
  </si>
  <si>
    <t>Scott D. Conover</t>
  </si>
  <si>
    <t>CFSC Capital Corp. XI</t>
  </si>
  <si>
    <t>CLLAS1998-127</t>
  </si>
  <si>
    <t>Peter Vair</t>
  </si>
  <si>
    <t>Dicomit Ltd. Partnership et al</t>
  </si>
  <si>
    <t>CLLAS1999-004</t>
  </si>
  <si>
    <t>Various</t>
  </si>
  <si>
    <t>CLLAS1999-018</t>
  </si>
  <si>
    <t>Fran Thompson/Claire Walker/Terry Collins</t>
  </si>
  <si>
    <t>CLLAS1999-052</t>
  </si>
  <si>
    <t>The Toronto-Dominion Bank of Canada</t>
  </si>
  <si>
    <t>CLLAS1999-085</t>
  </si>
  <si>
    <t>Jon Levin</t>
  </si>
  <si>
    <t>William Curry (+18 others)/Meadowcroft London Ltd</t>
  </si>
  <si>
    <t>CLLAS1999-096</t>
  </si>
  <si>
    <t>T. Anthony Ball</t>
  </si>
  <si>
    <t>Steve Suske and Suske Family Trust</t>
  </si>
  <si>
    <t>CLLAS1999-097</t>
  </si>
  <si>
    <t>Stephen Ruby</t>
  </si>
  <si>
    <t>UniHost Corporation</t>
  </si>
  <si>
    <t>CLLAS1999-106</t>
  </si>
  <si>
    <t>RUDOLPH W. GARDNER</t>
  </si>
  <si>
    <t>Joseph Harberbusch/Don Valley Real Estate</t>
  </si>
  <si>
    <t>CLLAS1999-135</t>
  </si>
  <si>
    <t>C. Ian Kyer</t>
  </si>
  <si>
    <t>Drums Inc.</t>
  </si>
  <si>
    <t>CLLAS1999-136</t>
  </si>
  <si>
    <t>Jonathan F. Lancaster</t>
  </si>
  <si>
    <t>R.V. Anderson Associates</t>
  </si>
  <si>
    <t>CLLAS1999-148</t>
  </si>
  <si>
    <t>Pandora D. Strasler</t>
  </si>
  <si>
    <t>Seradex Scientific Inc.</t>
  </si>
  <si>
    <t>CLLAS1999-149</t>
  </si>
  <si>
    <t>Diane Urquhart/Galaxy Captial</t>
  </si>
  <si>
    <t>CLLAS2000-004</t>
  </si>
  <si>
    <t>Janne M. Duncan</t>
  </si>
  <si>
    <t>Great Lakes National Bank/Stone Transport</t>
  </si>
  <si>
    <t>CLLAS2000-007</t>
  </si>
  <si>
    <t>Philp Wellington Properties Limited</t>
  </si>
  <si>
    <t>CLLAS2000-053</t>
  </si>
  <si>
    <t>Howard Carr</t>
  </si>
  <si>
    <t>Paul Bronfman et al</t>
  </si>
  <si>
    <t>CLLAS2000-054</t>
  </si>
  <si>
    <t>Neal J. Smitheman</t>
  </si>
  <si>
    <t>Roger Sherwin</t>
  </si>
  <si>
    <t>CLLAS2000-066</t>
  </si>
  <si>
    <t>Kelley McKinnon</t>
  </si>
  <si>
    <t>James &amp; Boyden (law firm)</t>
  </si>
  <si>
    <t>CLLAS2000-081</t>
  </si>
  <si>
    <t>Kenneth C. Morlock</t>
  </si>
  <si>
    <t>Bobst Canada Inc.</t>
  </si>
  <si>
    <t>CLLAS2000-087</t>
  </si>
  <si>
    <t>Brent Jay</t>
  </si>
  <si>
    <t>Ritchie A. Baird</t>
  </si>
  <si>
    <t>CLLAS2000-100</t>
  </si>
  <si>
    <t>James Carphin</t>
  </si>
  <si>
    <t>Emma Suen and Momo Sun et al</t>
  </si>
  <si>
    <t>CLLAS2000-111</t>
  </si>
  <si>
    <t>Andrew H. Holliday et al</t>
  </si>
  <si>
    <t>CLLAS2000-115</t>
  </si>
  <si>
    <t>Peter L. Roy</t>
  </si>
  <si>
    <t>Terrence D. Coughlan et al</t>
  </si>
  <si>
    <t>CLLAS2000-116</t>
  </si>
  <si>
    <t>Day &amp; Ross Inc.</t>
  </si>
  <si>
    <t>CLLAS2000-128</t>
  </si>
  <si>
    <t>Berkley D. Sells</t>
  </si>
  <si>
    <t>The Fairways Guelph Inc.</t>
  </si>
  <si>
    <t>CLLAS2000-147</t>
  </si>
  <si>
    <t>Julie Desrosiers</t>
  </si>
  <si>
    <t>Federation Quebecoise des Clubs Quad</t>
  </si>
  <si>
    <t>CLLAS2001-001</t>
  </si>
  <si>
    <t>Denis Lachance</t>
  </si>
  <si>
    <t>Groupe Pierre Belvedere Inc.</t>
  </si>
  <si>
    <t>CLLAS2001-007</t>
  </si>
  <si>
    <t>Claude/Tamar Marseille/Gi</t>
  </si>
  <si>
    <t>Diana Bell</t>
  </si>
  <si>
    <t>CLLAS2001-009</t>
  </si>
  <si>
    <t>Catherine L'Ecuyer</t>
  </si>
  <si>
    <t>Christian Reeves</t>
  </si>
  <si>
    <t>CLLAS2001-015</t>
  </si>
  <si>
    <t>Patricia Susan Wood</t>
  </si>
  <si>
    <t>CLLAS2001-018</t>
  </si>
  <si>
    <t>John M. McCormick</t>
  </si>
  <si>
    <t>Bondholders of The Loewen Group Inc.</t>
  </si>
  <si>
    <t>CLLAS2001-024</t>
  </si>
  <si>
    <t>IMS Canada</t>
  </si>
  <si>
    <t>CLLAS2001-043</t>
  </si>
  <si>
    <t>David Kington</t>
  </si>
  <si>
    <t>A&amp;B Sound Ltd.</t>
  </si>
  <si>
    <t>CLLAS2001-044</t>
  </si>
  <si>
    <t>Robert M. Lonergan</t>
  </si>
  <si>
    <t>Nelson Marketing International Inc.</t>
  </si>
  <si>
    <t>CLLAS2001-046</t>
  </si>
  <si>
    <t>Thora Sigurdson</t>
  </si>
  <si>
    <t>Quesnel River Pulp Company</t>
  </si>
  <si>
    <t>CLLAS2001-047</t>
  </si>
  <si>
    <t>Art Bensler</t>
  </si>
  <si>
    <t>General Motors of Canada Limited</t>
  </si>
  <si>
    <t>CLLAS2001-048</t>
  </si>
  <si>
    <t>George Hungerford</t>
  </si>
  <si>
    <t>Great Pacific Forum Inc.</t>
  </si>
  <si>
    <t>CLLAS2001-058</t>
  </si>
  <si>
    <t>Gary W. Ott</t>
  </si>
  <si>
    <t>George Weston Limited</t>
  </si>
  <si>
    <t>CLLAS2001-059</t>
  </si>
  <si>
    <t>Lorri Kushnir</t>
  </si>
  <si>
    <t>David K. Lowry et al</t>
  </si>
  <si>
    <t>CLLAS2001-064</t>
  </si>
  <si>
    <t>Murielle Gareau Croteau</t>
  </si>
  <si>
    <t>CLLAS2001-065</t>
  </si>
  <si>
    <t>George Artinian</t>
  </si>
  <si>
    <t>Veeda Gilanshah</t>
  </si>
  <si>
    <t>CLLAS2001-074</t>
  </si>
  <si>
    <t>Andrew B. Laidlaw</t>
  </si>
  <si>
    <t>Toronto-Dominon Bank et al</t>
  </si>
  <si>
    <t>CLLAS2001-080</t>
  </si>
  <si>
    <t>Paul John Tuz</t>
  </si>
  <si>
    <t>CLLAS2001-082</t>
  </si>
  <si>
    <t>Jean Yoon</t>
  </si>
  <si>
    <t>3470172 Canada Inc.</t>
  </si>
  <si>
    <t>CLLAS2001-085</t>
  </si>
  <si>
    <t>Colleen Zimmerman</t>
  </si>
  <si>
    <t>Morland Foods Inc.</t>
  </si>
  <si>
    <t>CLLAS2001-091</t>
  </si>
  <si>
    <t>Robert P. Godin</t>
  </si>
  <si>
    <t>Place Dupuis Commerical Trust/M.Morris Bailey</t>
  </si>
  <si>
    <t>CLLAS2001-092</t>
  </si>
  <si>
    <t>Serge Guerette</t>
  </si>
  <si>
    <t>Richard Darveau</t>
  </si>
  <si>
    <t>CLLAS2001-097</t>
  </si>
  <si>
    <t>Dealmakers of Canada Inc.</t>
  </si>
  <si>
    <t>CLLAS2001-102</t>
  </si>
  <si>
    <t>Scott Conover</t>
  </si>
  <si>
    <t>IMoney Corp.</t>
  </si>
  <si>
    <t>CLLAS2001-107</t>
  </si>
  <si>
    <t>David C. Harris</t>
  </si>
  <si>
    <t>Commonwealth Trust</t>
  </si>
  <si>
    <t>CLLAS2001-113</t>
  </si>
  <si>
    <t>Richard Berrow</t>
  </si>
  <si>
    <t>Insurance Corporation of B.C.</t>
  </si>
  <si>
    <t>CLLAS2001-114</t>
  </si>
  <si>
    <t>Elaine E. Reynolds</t>
  </si>
  <si>
    <t>Richard Genest</t>
  </si>
  <si>
    <t>CLLAS2001-135</t>
  </si>
  <si>
    <t>Donald Short</t>
  </si>
  <si>
    <t>Ledcor Industries Limited and related companies</t>
  </si>
  <si>
    <t>CLLAS2001-137</t>
  </si>
  <si>
    <t>Douglas E. Grundy</t>
  </si>
  <si>
    <t>CamVec Corporation</t>
  </si>
  <si>
    <t>CLLAS2002-004</t>
  </si>
  <si>
    <t>Andrew Ford</t>
  </si>
  <si>
    <t>3259137 Canada Inc.</t>
  </si>
  <si>
    <t>CLLAS2002-006</t>
  </si>
  <si>
    <t>Helen H. Low</t>
  </si>
  <si>
    <t>Peter Wong</t>
  </si>
  <si>
    <t>CLLAS2002-008</t>
  </si>
  <si>
    <t>Jennifer L. Harry</t>
  </si>
  <si>
    <t>Detlef Heiss, Bernhard Heiss, Dirk Heiss et al</t>
  </si>
  <si>
    <t>CLLAS2002-023</t>
  </si>
  <si>
    <t>Leonard Hayward Holdings Ltd.</t>
  </si>
  <si>
    <t>CLLAS2002-024</t>
  </si>
  <si>
    <t>Robert McCarthy</t>
  </si>
  <si>
    <t>CLLAS2002-029</t>
  </si>
  <si>
    <t>John S. McKercher</t>
  </si>
  <si>
    <t>Nastec Holdings Inc.</t>
  </si>
  <si>
    <t>CLLAS2002-031</t>
  </si>
  <si>
    <t>Andrew I. Nathanson</t>
  </si>
  <si>
    <t>Jian Xiang Xu et al</t>
  </si>
  <si>
    <t>CLLAS2002-034</t>
  </si>
  <si>
    <t>Claudette Allard</t>
  </si>
  <si>
    <t>Rogers Communications Inc.</t>
  </si>
  <si>
    <t>CLLAS2002-040</t>
  </si>
  <si>
    <t>David Allsebrook</t>
  </si>
  <si>
    <t>Jeffrey Carefoote and Ball Brewing Co.</t>
  </si>
  <si>
    <t>CLLAS2002-048</t>
  </si>
  <si>
    <t>Metro Capital Management Inc</t>
  </si>
  <si>
    <t>CLLAS2002-049</t>
  </si>
  <si>
    <t>Paul J. Martin</t>
  </si>
  <si>
    <t>Betty Carr</t>
  </si>
  <si>
    <t>CLLAS2002-050</t>
  </si>
  <si>
    <t>Steven Lukas</t>
  </si>
  <si>
    <t>Mentor Tzeng</t>
  </si>
  <si>
    <t>CLLAS2002-054</t>
  </si>
  <si>
    <t>Maurice Forget</t>
  </si>
  <si>
    <t>McGill University Health Centre</t>
  </si>
  <si>
    <t>CLLAS2002-055</t>
  </si>
  <si>
    <t>Bernard Synnott</t>
  </si>
  <si>
    <t>Georges Guay</t>
  </si>
  <si>
    <t>CLLAS2002-073</t>
  </si>
  <si>
    <t>Michael D. Parrish</t>
  </si>
  <si>
    <t>Orica Canada Inc.</t>
  </si>
  <si>
    <t>CLLAS2002-085</t>
  </si>
  <si>
    <t>Eric Menard</t>
  </si>
  <si>
    <t>Denise Paquin</t>
  </si>
  <si>
    <t>CLLAS2002-095</t>
  </si>
  <si>
    <t>Frances Boyle</t>
  </si>
  <si>
    <t>Janet Allan</t>
  </si>
  <si>
    <t>CLLAS2002-096</t>
  </si>
  <si>
    <t>Jonathan A. Levin</t>
  </si>
  <si>
    <t>Trustee in Bankruptcy of Devcor Investment Corp.</t>
  </si>
  <si>
    <t>CLLAS2002-100</t>
  </si>
  <si>
    <t>Pierre Y. Lefebvre</t>
  </si>
  <si>
    <t>AXA Insurance Inc.</t>
  </si>
  <si>
    <t>CLLAS2002-110</t>
  </si>
  <si>
    <t>Diane Bertrand</t>
  </si>
  <si>
    <t>Perigee, Conseillers en placements inc.</t>
  </si>
  <si>
    <t>CLLAS2002-114</t>
  </si>
  <si>
    <t>Wendy White</t>
  </si>
  <si>
    <t>CLLAS2002-115</t>
  </si>
  <si>
    <t>Philip Wolfenden</t>
  </si>
  <si>
    <t>Worldwide Flight Services Inc.</t>
  </si>
  <si>
    <t>CLLAS2002-125</t>
  </si>
  <si>
    <t>Christine Malenfant</t>
  </si>
  <si>
    <t>ACE Mortgage Corp.</t>
  </si>
  <si>
    <t>CLLAS2002-126</t>
  </si>
  <si>
    <t>Peter Villani</t>
  </si>
  <si>
    <t>Caisse de Depot et Placement du Quebec</t>
  </si>
  <si>
    <t>CLLAS2002-131</t>
  </si>
  <si>
    <t>Janice Crozier, Brooke Crozier, Katie Crozier</t>
  </si>
  <si>
    <t>CLLAS2002-152</t>
  </si>
  <si>
    <t>Brian Leslie Child</t>
  </si>
  <si>
    <t>American Boardsports Co. Inc./ABCI Holdings et al</t>
  </si>
  <si>
    <t>CLLAS2002-155</t>
  </si>
  <si>
    <t>Roy Harris</t>
  </si>
  <si>
    <t>CLLAS2002-157</t>
  </si>
  <si>
    <t>Geoff/Tracey Cowper/Cohen</t>
  </si>
  <si>
    <t>Michael J. Hordo</t>
  </si>
  <si>
    <t>CLLAS2002-158</t>
  </si>
  <si>
    <t>Maxime Bedard</t>
  </si>
  <si>
    <t>Georges Andre Desjardins</t>
  </si>
  <si>
    <t>CLLAS2002-197</t>
  </si>
  <si>
    <t>David Menzel</t>
  </si>
  <si>
    <t>Estate of Elaine Mitchell</t>
  </si>
  <si>
    <t>CLLAS2002-202</t>
  </si>
  <si>
    <t>U.S.E. Heckson Products Ltd.</t>
  </si>
  <si>
    <t>CLLAS2002-222</t>
  </si>
  <si>
    <t>Dominique Gibbens</t>
  </si>
  <si>
    <t>Banque de Nouvelle-Ecosse</t>
  </si>
  <si>
    <t>CLLAS2002-231</t>
  </si>
  <si>
    <t>James D. Piers</t>
  </si>
  <si>
    <t>Sharon Jack</t>
  </si>
  <si>
    <t>CLLAS2002-232</t>
  </si>
  <si>
    <t>David Wotherspoon</t>
  </si>
  <si>
    <t>Geoff Lyster</t>
  </si>
  <si>
    <t>CLLAS2002-233</t>
  </si>
  <si>
    <t>Howard/Corin Carr/Weigl</t>
  </si>
  <si>
    <t>Christina Zimmermann</t>
  </si>
  <si>
    <t>CLLAS2002-234</t>
  </si>
  <si>
    <t>Dennis Sauve, Newblock Corp</t>
  </si>
  <si>
    <t>CLLAS2002-235</t>
  </si>
  <si>
    <t>William Filipiuk</t>
  </si>
  <si>
    <t>David Shemilt</t>
  </si>
  <si>
    <t>CLLAS2002-236</t>
  </si>
  <si>
    <t>CLLAS2002-237</t>
  </si>
  <si>
    <t>Russell Bajurny</t>
  </si>
  <si>
    <t>CLLAS2002-238</t>
  </si>
  <si>
    <t>Metcap Financial Corporation</t>
  </si>
  <si>
    <t>CLLAS2002-242</t>
  </si>
  <si>
    <t>Walter Palmer</t>
  </si>
  <si>
    <t>Fantom Technologies Inc.</t>
  </si>
  <si>
    <t>CLLAS2002-243</t>
  </si>
  <si>
    <t>Arthur Kitamura</t>
  </si>
  <si>
    <t>Sharp Electronics of Canada Ltd.</t>
  </si>
  <si>
    <t>CLLAS2002-245</t>
  </si>
  <si>
    <t>1199464 Ontario Inc.</t>
  </si>
  <si>
    <t>CLLAS2002-247</t>
  </si>
  <si>
    <t>Peter Downard</t>
  </si>
  <si>
    <t>Chaim Forer</t>
  </si>
  <si>
    <t>CLLAS2002-250</t>
  </si>
  <si>
    <t>P. Michel Bouchard</t>
  </si>
  <si>
    <t>Labcal Technologic Inc./Caisse Populaire</t>
  </si>
  <si>
    <t>CLLAS2002-254</t>
  </si>
  <si>
    <t>Terry Alexander</t>
  </si>
  <si>
    <t>CLLAS2002-255</t>
  </si>
  <si>
    <t>Laureen Ann Fenlon</t>
  </si>
  <si>
    <t>Tarryn Oliver</t>
  </si>
  <si>
    <t>CLLAS2003-018</t>
  </si>
  <si>
    <t>C. Stephen Cheasley</t>
  </si>
  <si>
    <t>ADT Security Services Canada Inc.</t>
  </si>
  <si>
    <t>CLLAS2003-031</t>
  </si>
  <si>
    <t>Donald E. Short</t>
  </si>
  <si>
    <t>Integris Metals Ltd.</t>
  </si>
  <si>
    <t>CLLAS2003-033</t>
  </si>
  <si>
    <t>Sonnenschein, Nath &amp; Rosenthal et al</t>
  </si>
  <si>
    <t>CLLAS2003-038</t>
  </si>
  <si>
    <t>John Lyster</t>
  </si>
  <si>
    <t>3653 Investments Limited</t>
  </si>
  <si>
    <t>CLLAS2003-039</t>
  </si>
  <si>
    <t>Simon Coval</t>
  </si>
  <si>
    <t>Marioff Corporation OY</t>
  </si>
  <si>
    <t>CLLAS2003-042</t>
  </si>
  <si>
    <t>CLLAS2003-053</t>
  </si>
  <si>
    <t>Estate of Lloyda MacLean</t>
  </si>
  <si>
    <t>CLLAS2003-059</t>
  </si>
  <si>
    <t>Marianne Messier</t>
  </si>
  <si>
    <t>Richard Raiche</t>
  </si>
  <si>
    <t>CLLAS2003-062</t>
  </si>
  <si>
    <t>Mark Fecenko</t>
  </si>
  <si>
    <t>City of Toronto</t>
  </si>
  <si>
    <t>CLLAS2003-069</t>
  </si>
  <si>
    <t>Luc Beliveau</t>
  </si>
  <si>
    <t>National Bank of Greece</t>
  </si>
  <si>
    <t>CLLAS2003-071</t>
  </si>
  <si>
    <t>Jean-Francoi Hebert</t>
  </si>
  <si>
    <t>Augustin Guevremont, Telematique Maska Inc. et al</t>
  </si>
  <si>
    <t>CLLAS2003-079</t>
  </si>
  <si>
    <t>CitiCapital Limited</t>
  </si>
  <si>
    <t>CLLAS2003-098</t>
  </si>
  <si>
    <t>Sara Levine</t>
  </si>
  <si>
    <t>Cornerstone Estates (Rudy Mulder - principal)</t>
  </si>
  <si>
    <t>CLLAS2003-102</t>
  </si>
  <si>
    <t>Richard/Bill Olson/Martin</t>
  </si>
  <si>
    <t>Yao Tsai Company Ltd.</t>
  </si>
  <si>
    <t>CLLAS2003-104</t>
  </si>
  <si>
    <t>William Westeringh</t>
  </si>
  <si>
    <t>TBA</t>
  </si>
  <si>
    <t>CLLAS2003-105</t>
  </si>
  <si>
    <t>Lorene Ann Novakowski</t>
  </si>
  <si>
    <t>YMCA</t>
  </si>
  <si>
    <t>CLLAS2003-106</t>
  </si>
  <si>
    <t>William T. Morley</t>
  </si>
  <si>
    <t>Libertha Wong</t>
  </si>
  <si>
    <t>CLLAS2003-113</t>
  </si>
  <si>
    <t>J. Darragh M. Elliott</t>
  </si>
  <si>
    <t>CLLAS2003-121</t>
  </si>
  <si>
    <t>Karine Joizil</t>
  </si>
  <si>
    <t>Michel Wolfe</t>
  </si>
  <si>
    <t>CLLAS2003-122</t>
  </si>
  <si>
    <t>Renne Lynn Miller (nee Blackstien)</t>
  </si>
  <si>
    <t>CLLAS2003-129</t>
  </si>
  <si>
    <t>Enrico Forlini</t>
  </si>
  <si>
    <t>Karin Austin</t>
  </si>
  <si>
    <t>CLLAS2003-130</t>
  </si>
  <si>
    <t>Louis-Raphae Noiseux-Lesc</t>
  </si>
  <si>
    <t>Marie Helena Barbosa</t>
  </si>
  <si>
    <t>CLLAS2003-131</t>
  </si>
  <si>
    <t>Antonio Commisso</t>
  </si>
  <si>
    <t>CLLAS2003-141</t>
  </si>
  <si>
    <t>Richard J. Berrow</t>
  </si>
  <si>
    <t>Jason Beazley/ICBC et. al</t>
  </si>
  <si>
    <t>CLLAS2003-144</t>
  </si>
  <si>
    <t>Simon R. Coval</t>
  </si>
  <si>
    <t>Masonville Plastics (B.C.) Ltd.</t>
  </si>
  <si>
    <t>CLLAS2003-145</t>
  </si>
  <si>
    <t>George W. Hungerford</t>
  </si>
  <si>
    <t>Peter Young Pak Wat</t>
  </si>
  <si>
    <t>CLLAS2003-148</t>
  </si>
  <si>
    <t>Allan P. Seckel</t>
  </si>
  <si>
    <t>De Cotiis Management Group</t>
  </si>
  <si>
    <t>CLLAS2003-154</t>
  </si>
  <si>
    <t>Peter/Gideon Downard/Forr</t>
  </si>
  <si>
    <t>JIT Automation Inc.</t>
  </si>
  <si>
    <t>CLLAS2003-161</t>
  </si>
  <si>
    <t>Alain Ranger</t>
  </si>
  <si>
    <t>Drew and Samuel Investments Ltd.</t>
  </si>
  <si>
    <t>CLLAS2003-163</t>
  </si>
  <si>
    <t>Ms. Young Park</t>
  </si>
  <si>
    <t>CLLAS2003-176</t>
  </si>
  <si>
    <t>Thomas R. Manson</t>
  </si>
  <si>
    <t>Vector Holdings Ltd.</t>
  </si>
  <si>
    <t>CLLAS2003-179</t>
  </si>
  <si>
    <t>Neil Henderson</t>
  </si>
  <si>
    <t>Pan Jit Americas</t>
  </si>
  <si>
    <t>CLLAS2003-215</t>
  </si>
  <si>
    <t>Malik Bedoui</t>
  </si>
  <si>
    <t>CLLAS2003-216</t>
  </si>
  <si>
    <t>Stephanie Lapierre</t>
  </si>
  <si>
    <t>Gregory Olszewski</t>
  </si>
  <si>
    <t>CLLAS2003-219</t>
  </si>
  <si>
    <t>Andrew D. Borrell</t>
  </si>
  <si>
    <t>TD Waterhouse Securities</t>
  </si>
  <si>
    <t>CLLAS2003-220</t>
  </si>
  <si>
    <t>William A. Randall</t>
  </si>
  <si>
    <t>Avalon Capital Corporation</t>
  </si>
  <si>
    <t>CLLAS2004-019</t>
  </si>
  <si>
    <t>Foxtel Inc.</t>
  </si>
  <si>
    <t>CLLAS2004-025</t>
  </si>
  <si>
    <t>Gilles Leclerc</t>
  </si>
  <si>
    <t>Samir Ahmad El Masri/Alis Technologies Inc.</t>
  </si>
  <si>
    <t>CLLAS2004-034</t>
  </si>
  <si>
    <t>Plaza Pontiac Buick Limited</t>
  </si>
  <si>
    <t>CLLAS2004-036</t>
  </si>
  <si>
    <t>Claude Marseille</t>
  </si>
  <si>
    <t>Pouiliot Mercure</t>
  </si>
  <si>
    <t>CLLAS2004-037</t>
  </si>
  <si>
    <t>North American Salt Company</t>
  </si>
  <si>
    <t>CLLAS2004-038</t>
  </si>
  <si>
    <t>Jonathan Crinion</t>
  </si>
  <si>
    <t>CLLAS2004-042</t>
  </si>
  <si>
    <t>David Vincent</t>
  </si>
  <si>
    <t>Rio Algom Limited</t>
  </si>
  <si>
    <t>CLLAS2004-053</t>
  </si>
  <si>
    <t>Daniel R. Law</t>
  </si>
  <si>
    <t>Robert Kernerman and York Mobile Homes Ltd.</t>
  </si>
  <si>
    <t>CLLAS2004-068</t>
  </si>
  <si>
    <t>Laing Brown</t>
  </si>
  <si>
    <t>Canada Life Insurance Company</t>
  </si>
  <si>
    <t>CLLAS2004-091</t>
  </si>
  <si>
    <t>Frank Boyd</t>
  </si>
  <si>
    <t>CLLAS2004-104</t>
  </si>
  <si>
    <t>Elizabeth B. Lyall</t>
  </si>
  <si>
    <t>CLLAS2004-105</t>
  </si>
  <si>
    <t>Heather Devine</t>
  </si>
  <si>
    <t>Mohamed Ovington Kamara</t>
  </si>
  <si>
    <t>CLLAS2004-122</t>
  </si>
  <si>
    <t>Jean G. Morency</t>
  </si>
  <si>
    <t>Jean-Guy Tremblay et al</t>
  </si>
  <si>
    <t>CLLAS2004-123</t>
  </si>
  <si>
    <t>Adam K. Szweras</t>
  </si>
  <si>
    <t>George Marchi et al</t>
  </si>
  <si>
    <t>CLLAS2004-124</t>
  </si>
  <si>
    <t>Mark A. Camilleri</t>
  </si>
  <si>
    <t>CLLAS2004-125</t>
  </si>
  <si>
    <t>Eric Simard</t>
  </si>
  <si>
    <t>Banque Federale de Developpement</t>
  </si>
  <si>
    <t>CLLAS2004-127</t>
  </si>
  <si>
    <t>Tony Calabrese o/a Am-Pro Sports</t>
  </si>
  <si>
    <t>CLLAS2004-129</t>
  </si>
  <si>
    <t>Juliann Kuchocki</t>
  </si>
  <si>
    <t>CLLAS2004-131</t>
  </si>
  <si>
    <t>Andre Turmel</t>
  </si>
  <si>
    <t>Skypower Corporation</t>
  </si>
  <si>
    <t>CLLAS2004-133</t>
  </si>
  <si>
    <t>Alan L. W. D'Silva</t>
  </si>
  <si>
    <t>Jay Hamilton Associates Inc.</t>
  </si>
  <si>
    <t>CLLAS2004-134</t>
  </si>
  <si>
    <t>Colleen Spring-Zimmerman</t>
  </si>
  <si>
    <t>Ken Stapleton and/or Arrow Int'l Inc.</t>
  </si>
  <si>
    <t>CLLAS2004-141</t>
  </si>
  <si>
    <t>Jean Coutu and corps controlled by Jean Coutu</t>
  </si>
  <si>
    <t>CLLAS2004-144</t>
  </si>
  <si>
    <t>Ian W. Blackstock</t>
  </si>
  <si>
    <t>Fred Ruthven</t>
  </si>
  <si>
    <t>CLLAS2004-147</t>
  </si>
  <si>
    <t>Doran John Ingalls</t>
  </si>
  <si>
    <t>A.G. Hein Ltd.</t>
  </si>
  <si>
    <t>CLLAS2004-149</t>
  </si>
  <si>
    <t>Michael Bourassa</t>
  </si>
  <si>
    <t>Robert, John and William Norcott</t>
  </si>
  <si>
    <t>CLLAS2004-151</t>
  </si>
  <si>
    <t>John Elias</t>
  </si>
  <si>
    <t>Lloyds TSB/Ashtead Technology</t>
  </si>
  <si>
    <t>CLLAS2004-186</t>
  </si>
  <si>
    <t>Kagan Zucker Feldbloom Shastri/Cda Trust Co.</t>
  </si>
  <si>
    <t>CLLAS2004-216</t>
  </si>
  <si>
    <t>Douglas Cannon</t>
  </si>
  <si>
    <t>Don Johnson</t>
  </si>
  <si>
    <t>CLLAS2004-219</t>
  </si>
  <si>
    <t>Frank S. Schober</t>
  </si>
  <si>
    <t>Lloyd Callahan</t>
  </si>
  <si>
    <t>CLLAS2005-009</t>
  </si>
  <si>
    <t>Stephanie Lavallee</t>
  </si>
  <si>
    <t>Zoia Kolisnithcenko</t>
  </si>
  <si>
    <t>CLLAS2005-013</t>
  </si>
  <si>
    <t>Frank Schober</t>
  </si>
  <si>
    <t>Matisse Investment Management Ltd.</t>
  </si>
  <si>
    <t>CLLAS2005-015</t>
  </si>
  <si>
    <t>115446 Canada Inc.</t>
  </si>
  <si>
    <t>CLLAS2005-027</t>
  </si>
  <si>
    <t>James G. Carphin</t>
  </si>
  <si>
    <t>Estate of Marian Miletich</t>
  </si>
  <si>
    <t>CLLAS2005-032</t>
  </si>
  <si>
    <t>Belinda James</t>
  </si>
  <si>
    <t>Estate of Stephan Fylak</t>
  </si>
  <si>
    <t>CLLAS2005-050</t>
  </si>
  <si>
    <t>Gary Makila</t>
  </si>
  <si>
    <t>Denis Gariepy</t>
  </si>
  <si>
    <t>CLLAS2005-051</t>
  </si>
  <si>
    <t>Paul Marcotte</t>
  </si>
  <si>
    <t>Hydro-Quebec Int'l Inc.</t>
  </si>
  <si>
    <t>CLLAS2005-052</t>
  </si>
  <si>
    <t>Canadian Pacific Limited Pension Trust Fund</t>
  </si>
  <si>
    <t>CLLAS2005-053</t>
  </si>
  <si>
    <t>Jennifer McAleer</t>
  </si>
  <si>
    <t>Canadian Pacific Railway</t>
  </si>
  <si>
    <t>CLLAS2005-054</t>
  </si>
  <si>
    <t>Bruce Blain</t>
  </si>
  <si>
    <t>Northern Financial Corporation</t>
  </si>
  <si>
    <t>CLLAS2005-055</t>
  </si>
  <si>
    <t>Geoffrey Cowper</t>
  </si>
  <si>
    <t>Markham Hilton and Monteal Days (not clients)</t>
  </si>
  <si>
    <t>CLLAS2005-056</t>
  </si>
  <si>
    <t>Chaitanya K. Kalevar</t>
  </si>
  <si>
    <t>CLLAS2005-057</t>
  </si>
  <si>
    <t>Martin Michaud</t>
  </si>
  <si>
    <t>Dell Financial Services Inc. or CIT Group Inc.</t>
  </si>
  <si>
    <t>CLLAS2005-058</t>
  </si>
  <si>
    <t>Carnitech et al</t>
  </si>
  <si>
    <t>CLLAS2005-059</t>
  </si>
  <si>
    <t>Eric Beaulieu</t>
  </si>
  <si>
    <t>Wire Rope Industries</t>
  </si>
  <si>
    <t>CLLAS2005-060</t>
  </si>
  <si>
    <t>Prediwave Corporation</t>
  </si>
  <si>
    <t>CLLAS2005-061</t>
  </si>
  <si>
    <t>Hadrian Manufacturing Inc.</t>
  </si>
  <si>
    <t>CLLAS2005-062</t>
  </si>
  <si>
    <t>Leo Amighetti</t>
  </si>
  <si>
    <t>David Radler</t>
  </si>
  <si>
    <t>CLLAS2005-112</t>
  </si>
  <si>
    <t>Robert Eberschlag</t>
  </si>
  <si>
    <t>Schneider Power Inc. et al</t>
  </si>
  <si>
    <t>CLLAS2005-125</t>
  </si>
  <si>
    <t>CHUM Limited</t>
  </si>
  <si>
    <t>CLLAS2005-130</t>
  </si>
  <si>
    <t>Anne Kober</t>
  </si>
  <si>
    <t>Scott 72 Centre LP</t>
  </si>
  <si>
    <t>CLLAS2005-132</t>
  </si>
  <si>
    <t>Louis Tasse</t>
  </si>
  <si>
    <t>CLLAS2005-143</t>
  </si>
  <si>
    <t>668158 B.C. Ltd.</t>
  </si>
  <si>
    <t>CLLAS2005-147</t>
  </si>
  <si>
    <t>Jennifer Harry</t>
  </si>
  <si>
    <t>Amex Bank of Canada</t>
  </si>
  <si>
    <t>CLLAS2005-152</t>
  </si>
  <si>
    <t>Sylvie Bertrand</t>
  </si>
  <si>
    <t>CLLAS2005-155</t>
  </si>
  <si>
    <t>Louis-Franco Hogue</t>
  </si>
  <si>
    <t>Gestions Sagicap Inc.</t>
  </si>
  <si>
    <t>CLLAS2005-156</t>
  </si>
  <si>
    <t>Robert Paul Fairweather</t>
  </si>
  <si>
    <t>Western Forest Products</t>
  </si>
  <si>
    <t>CLLAS2005-160</t>
  </si>
  <si>
    <t>Charles Higgins</t>
  </si>
  <si>
    <t>RNC Gold Inc.</t>
  </si>
  <si>
    <t>CLLAS2005-168</t>
  </si>
  <si>
    <t>David A. Hausman</t>
  </si>
  <si>
    <t>Benjamin Gelfand</t>
  </si>
  <si>
    <t>CLLAS2005-170</t>
  </si>
  <si>
    <t>Marcel Peerson</t>
  </si>
  <si>
    <t>Spuzzum Enterprises Ltd.</t>
  </si>
  <si>
    <t>CLLAS2005-179</t>
  </si>
  <si>
    <t>Kevin Price</t>
  </si>
  <si>
    <t>Newco</t>
  </si>
  <si>
    <t>CLLAS2005-180</t>
  </si>
  <si>
    <t>Sylvie Bourdeau</t>
  </si>
  <si>
    <t>SGF Inc.</t>
  </si>
  <si>
    <t>CLLAS2005-184</t>
  </si>
  <si>
    <t>Charles Mercier</t>
  </si>
  <si>
    <t>Richard D'Aoust/Services Sanitaires et al</t>
  </si>
  <si>
    <t>CLLAS2005-185</t>
  </si>
  <si>
    <t>Guy Samson</t>
  </si>
  <si>
    <t>Amelie Chiasson, Paul Brassard, Lean-Marie Lavoie</t>
  </si>
  <si>
    <t>CLLAS2005-190</t>
  </si>
  <si>
    <t>Ron Ezekiel</t>
  </si>
  <si>
    <t>CLLAS2005-205</t>
  </si>
  <si>
    <t>Doran J. Ingalls</t>
  </si>
  <si>
    <t>GEOS Corporation</t>
  </si>
  <si>
    <t>CLLAS2005-206</t>
  </si>
  <si>
    <t>CLLAS2005-216</t>
  </si>
  <si>
    <t>Jeffrey and Richard Cooper</t>
  </si>
  <si>
    <t>CLLAS2006-007</t>
  </si>
  <si>
    <t>Robert Millar</t>
  </si>
  <si>
    <t>James B. Panther</t>
  </si>
  <si>
    <t>CLLAS2006-015</t>
  </si>
  <si>
    <t>Catherine M. Wiley</t>
  </si>
  <si>
    <t>Sally Isaacs/Estate of Han Fonged Nip</t>
  </si>
  <si>
    <t>CLLAS2006-018</t>
  </si>
  <si>
    <t>John F. Grieve</t>
  </si>
  <si>
    <t>Campbell Saunders Ltd.</t>
  </si>
  <si>
    <t>CLLAS2006-041</t>
  </si>
  <si>
    <t>Roger Kuypers</t>
  </si>
  <si>
    <t>The Finishing Touch Doors and Moulding Limited</t>
  </si>
  <si>
    <t>CLLAS2006-050</t>
  </si>
  <si>
    <t>Lori/Patricia Price/Janzen</t>
  </si>
  <si>
    <t>Dr. Nevio Cimolai</t>
  </si>
  <si>
    <t>CLLAS2006-057</t>
  </si>
  <si>
    <t>Chloe Archambault</t>
  </si>
  <si>
    <t>CANADIAN IMPERIAL BANK OF COMMERCE</t>
  </si>
  <si>
    <t>CLLAS2006-060</t>
  </si>
  <si>
    <t>Lynne Charbonneau</t>
  </si>
  <si>
    <t>HILLSBOROUGH RESOURCES LTD.</t>
  </si>
  <si>
    <t>CLLAS2006-061</t>
  </si>
  <si>
    <t>Doran Ingalls</t>
  </si>
  <si>
    <t>Symphonetics Corporation</t>
  </si>
  <si>
    <t>CLLAS2006-062</t>
  </si>
  <si>
    <t>Mobidia Inc ("WAVE")</t>
  </si>
  <si>
    <t>CLLAS2006-063</t>
  </si>
  <si>
    <t>Peter Finley</t>
  </si>
  <si>
    <t>360 Networks Corporation</t>
  </si>
  <si>
    <t>CLLAS2006-064</t>
  </si>
  <si>
    <t>Emil Clermont</t>
  </si>
  <si>
    <t>CLLAS2006-069</t>
  </si>
  <si>
    <t>City of Richmond</t>
  </si>
  <si>
    <t>CLLAS2006-070</t>
  </si>
  <si>
    <t>Oceanic Bank and Trust Ltd.</t>
  </si>
  <si>
    <t>CLLAS2006-076</t>
  </si>
  <si>
    <t>Antoine Aylwin</t>
  </si>
  <si>
    <t>William Darrell Lumax</t>
  </si>
  <si>
    <t>CLLAS2006-080</t>
  </si>
  <si>
    <t>Paul Fairweather</t>
  </si>
  <si>
    <t>West Bay Sonship Yacht Ltd. (West Bay)</t>
  </si>
  <si>
    <t>CLLAS2006-086</t>
  </si>
  <si>
    <t>Alexis Kerr</t>
  </si>
  <si>
    <t>Royal Bank of Canada</t>
  </si>
  <si>
    <t>CLLAS2006-087</t>
  </si>
  <si>
    <t>Georald Ingborg</t>
  </si>
  <si>
    <t xml:space="preserve"> Polaris Materials Corporation,Greg  Sinitsin</t>
  </si>
  <si>
    <t>CLLAS2006-088</t>
  </si>
  <si>
    <t>Yves Chasse</t>
  </si>
  <si>
    <t>Caisse Dejardins des Chutes Montmorency</t>
  </si>
  <si>
    <t>CLLAS2006-099</t>
  </si>
  <si>
    <t>Louise Vaillancourt-Chatillon</t>
  </si>
  <si>
    <t>RAID - Rights and Accountability in Development</t>
  </si>
  <si>
    <t>CLLAS2006-100</t>
  </si>
  <si>
    <t>Claude Dallaire</t>
  </si>
  <si>
    <t>Josee Savard</t>
  </si>
  <si>
    <t>CLLAS2006-102</t>
  </si>
  <si>
    <t>Yiannakis Eleni</t>
  </si>
  <si>
    <t>Nicole Lemay</t>
  </si>
  <si>
    <t>CLLAS2006-111</t>
  </si>
  <si>
    <t>Randal Dhaliwal</t>
  </si>
  <si>
    <t>Toronto Dominion Bank (Loan to Ronnie Trading)</t>
  </si>
  <si>
    <t>CLLAS2006-112</t>
  </si>
  <si>
    <t>Mitchell Thaw</t>
  </si>
  <si>
    <t>Electrovaya/Dr. James Jacobs and Dr. Gas Gupta</t>
  </si>
  <si>
    <t>CLLAS2006-122</t>
  </si>
  <si>
    <t>Louise Desautels</t>
  </si>
  <si>
    <t>CLLAS2006-125</t>
  </si>
  <si>
    <t>Edgar Frechette</t>
  </si>
  <si>
    <t>St. George's School</t>
  </si>
  <si>
    <t>CLLAS2006-134</t>
  </si>
  <si>
    <t>Aspen Foundation and Diamond Foundation</t>
  </si>
  <si>
    <t>CLLAS2006-135</t>
  </si>
  <si>
    <t>Alison Oxtoby</t>
  </si>
  <si>
    <t>The England Group</t>
  </si>
  <si>
    <t>CLLAS2006-136</t>
  </si>
  <si>
    <t>Andrew Borrell</t>
  </si>
  <si>
    <t>Linda and Pedro Liong</t>
  </si>
  <si>
    <t>CLLAS2006-142</t>
  </si>
  <si>
    <t>Tracy A. Pratt</t>
  </si>
  <si>
    <t>Ilias Kaperonis</t>
  </si>
  <si>
    <t>CLLAS2006-163</t>
  </si>
  <si>
    <t>Dominique Monet</t>
  </si>
  <si>
    <t>Pension Committee if IVACO</t>
  </si>
  <si>
    <t>CLLAS2006-164</t>
  </si>
  <si>
    <t>Marc Genereux</t>
  </si>
  <si>
    <t>Casperdiny</t>
  </si>
  <si>
    <t>CLLAS2006-166</t>
  </si>
  <si>
    <t>Ian Cassie</t>
  </si>
  <si>
    <t>Safety-Klean Acquisition</t>
  </si>
  <si>
    <t>CLLAS2006-193</t>
  </si>
  <si>
    <t>Juch-Tech Inc.</t>
  </si>
  <si>
    <t>CLLAS2007-007</t>
  </si>
  <si>
    <t>Bozidar Crnatovic</t>
  </si>
  <si>
    <t>Homeland Uranium Inc.</t>
  </si>
  <si>
    <t>CLLAS2007-012</t>
  </si>
  <si>
    <t>Weston Foods</t>
  </si>
  <si>
    <t>CLLAS2007-016</t>
  </si>
  <si>
    <t>The Wellesley Central Health Corporation</t>
  </si>
  <si>
    <t>CLLAS2007-024</t>
  </si>
  <si>
    <t>Lucienne Fillon Brochu</t>
  </si>
  <si>
    <t>CLLAS2007-025</t>
  </si>
  <si>
    <t>Kibben M. Jackson</t>
  </si>
  <si>
    <t>Don Adams</t>
  </si>
  <si>
    <t>CLLAS2007-026</t>
  </si>
  <si>
    <t>Peter H. Finley</t>
  </si>
  <si>
    <t>Terminal City Club Inc.</t>
  </si>
  <si>
    <t>CLLAS2007-032</t>
  </si>
  <si>
    <t>Mark D. Andrews</t>
  </si>
  <si>
    <t>CLLAS2007-063</t>
  </si>
  <si>
    <t>Prentice Durbin</t>
  </si>
  <si>
    <t>myZone Media Inc.</t>
  </si>
  <si>
    <t>CLLAS2007-064</t>
  </si>
  <si>
    <t>Tracey Cohen</t>
  </si>
  <si>
    <t>James Chang</t>
  </si>
  <si>
    <t>CLLAS2007-070</t>
  </si>
  <si>
    <t>Alain Dussault</t>
  </si>
  <si>
    <t>Thinkstream and/or Robert Brouillette</t>
  </si>
  <si>
    <t>CLLAS2007-071</t>
  </si>
  <si>
    <t>Susan Paish</t>
  </si>
  <si>
    <t>British Columbia Chamber of Commerce (Ladysmith)</t>
  </si>
  <si>
    <t>CLLAS2007-093</t>
  </si>
  <si>
    <t>438336 B.C. Ltd/Donato De Cotiis</t>
  </si>
  <si>
    <t>CLLAS2007-094</t>
  </si>
  <si>
    <t>Jean Francois Cloutier</t>
  </si>
  <si>
    <t>Aline Bevan</t>
  </si>
  <si>
    <t>CLLAS2007-108</t>
  </si>
  <si>
    <t>Law Society of British Columbia</t>
  </si>
  <si>
    <t>CLLAS2007-126</t>
  </si>
  <si>
    <t>Industrielle Alliance</t>
  </si>
  <si>
    <t>CLLAS2007-145</t>
  </si>
  <si>
    <t>Blair/Georald Horn/Ingborg</t>
  </si>
  <si>
    <t>MetroBridge Networks Corporation</t>
  </si>
  <si>
    <t>CLLAS2007-166</t>
  </si>
  <si>
    <t>Beneficiaries of the Estate of Dennis Marsh</t>
  </si>
  <si>
    <t>CLLAS2008-016</t>
  </si>
  <si>
    <t>CHUM Ltd (CTV Globemedia)</t>
  </si>
  <si>
    <t>CLLAS2008-017</t>
  </si>
  <si>
    <t>Lisa M. Marcuzzi</t>
  </si>
  <si>
    <t>Shlomo Scheinback, Rockly Investment Holdings et a</t>
  </si>
  <si>
    <t>CLLAS2008-041</t>
  </si>
  <si>
    <t>Charles A. Toth</t>
  </si>
  <si>
    <t>PolyOne Canada Inc.</t>
  </si>
  <si>
    <t>CLLAS2008-045</t>
  </si>
  <si>
    <t>Andrew Ian Nathanson</t>
  </si>
  <si>
    <t>KPMG Inc. (re Commonwealth Trust Comp)</t>
  </si>
  <si>
    <t>CLLAS2008-052</t>
  </si>
  <si>
    <t>Lawrence Yelin</t>
  </si>
  <si>
    <t>Pixar Logistics Inc.</t>
  </si>
  <si>
    <t>CLLAS2008-053</t>
  </si>
  <si>
    <t>Steven F. Rosenhek</t>
  </si>
  <si>
    <t>Canadian Pacific Railway Company</t>
  </si>
  <si>
    <t>CLLAS2008-058</t>
  </si>
  <si>
    <t>Iain Mant</t>
  </si>
  <si>
    <t>Ford Nicholson</t>
  </si>
  <si>
    <t>CLLAS2008-072</t>
  </si>
  <si>
    <t>Robert A. Millar</t>
  </si>
  <si>
    <t>Annacis Enterprises Ltd and Dean Dricos</t>
  </si>
  <si>
    <t>CLLAS2008-073</t>
  </si>
  <si>
    <t>Rene Rey Swiss Chocolate Ltd.</t>
  </si>
  <si>
    <t>CLLAS2008-078</t>
  </si>
  <si>
    <t>Dr. Peter Chan</t>
  </si>
  <si>
    <t>CLLAS2008-081</t>
  </si>
  <si>
    <t>David Martin</t>
  </si>
  <si>
    <t>Tri Power Developments et al</t>
  </si>
  <si>
    <t>CLLAS2008-084</t>
  </si>
  <si>
    <t>Edward Chapman Limited</t>
  </si>
  <si>
    <t>CLLAS2008-091</t>
  </si>
  <si>
    <t>Dr. Sanheev Kaila and BWSC Holdings Inc.</t>
  </si>
  <si>
    <t>CLLAS2008-094</t>
  </si>
  <si>
    <t>Steven Rosenhek</t>
  </si>
  <si>
    <t>CLLAS2008-095</t>
  </si>
  <si>
    <t>Daniel Law</t>
  </si>
  <si>
    <t>Harry Birman et al</t>
  </si>
  <si>
    <t>CLLAS2008-103</t>
  </si>
  <si>
    <t>Melisse Willems</t>
  </si>
  <si>
    <t>CLLAS2008-117</t>
  </si>
  <si>
    <t>David A. Gourlay</t>
  </si>
  <si>
    <t>Multisoft et al (Mitchell McDermid)</t>
  </si>
  <si>
    <t>CLLAS2008-126</t>
  </si>
  <si>
    <t>Marshel Cohen</t>
  </si>
  <si>
    <t>CLLAS2008-133</t>
  </si>
  <si>
    <t>Jacques Croteau</t>
  </si>
  <si>
    <t>Yves Hebert</t>
  </si>
  <si>
    <t>CLLAS2008-141</t>
  </si>
  <si>
    <t>Mathieu Comeau</t>
  </si>
  <si>
    <t>William Noonan</t>
  </si>
  <si>
    <t>CLLAS2008-142</t>
  </si>
  <si>
    <t>Andrew Jackson</t>
  </si>
  <si>
    <t>Scott Wilson</t>
  </si>
  <si>
    <t>CLLAS2008-145</t>
  </si>
  <si>
    <t>Frederic Gilbert</t>
  </si>
  <si>
    <t>Sciparc Consultants Inc. and Citec Administration</t>
  </si>
  <si>
    <t>CLLAS2008-152</t>
  </si>
  <si>
    <t>Louise Tasse</t>
  </si>
  <si>
    <t>CLLAS2008-156</t>
  </si>
  <si>
    <t>GLG Life Tech Corporation</t>
  </si>
  <si>
    <t>CLLAS2008-160</t>
  </si>
  <si>
    <t>Ford Credit Canada Ltd.</t>
  </si>
  <si>
    <t>CLLAS2008-169</t>
  </si>
  <si>
    <t>Andrew Nathanson</t>
  </si>
  <si>
    <t>Shannon Murrin</t>
  </si>
  <si>
    <t>CLLAS2008-189</t>
  </si>
  <si>
    <t>Devimco Inc.</t>
  </si>
  <si>
    <t>CLLAS2008-193</t>
  </si>
  <si>
    <t>Michael J.W. Round</t>
  </si>
  <si>
    <t>Mr. Jethwani and Investment Recovery Group</t>
  </si>
  <si>
    <t>CLLAS2009-005</t>
  </si>
  <si>
    <t>Elizabeth Gouthro</t>
  </si>
  <si>
    <t>Hayes Bicycle Group Inc.</t>
  </si>
  <si>
    <t>CLLAS2009-019</t>
  </si>
  <si>
    <t>Erik Morissete</t>
  </si>
  <si>
    <t>Les Freres Maristes</t>
  </si>
  <si>
    <t>CLLAS2009-023</t>
  </si>
  <si>
    <t>MasTec</t>
  </si>
  <si>
    <t>CLLAS2009-031</t>
  </si>
  <si>
    <t>Hugo Sigouin-Plas</t>
  </si>
  <si>
    <t>Les Placements Rockhill Lte and CP Rail Pension</t>
  </si>
  <si>
    <t>CLLAS2009-032</t>
  </si>
  <si>
    <t>Ronald McCloskey</t>
  </si>
  <si>
    <t>Barry Goldman</t>
  </si>
  <si>
    <t>CLLAS2009-035</t>
  </si>
  <si>
    <t>Anne Wong re Estate of Dr. Christiane Lussier</t>
  </si>
  <si>
    <t>CLLAS2009-039</t>
  </si>
  <si>
    <t>Marina Pratchett</t>
  </si>
  <si>
    <t>Steve Lang</t>
  </si>
  <si>
    <t>CLLAS2009-042</t>
  </si>
  <si>
    <t>iTrade Finance Holdings Inc.</t>
  </si>
  <si>
    <t>CLLAS2009-043</t>
  </si>
  <si>
    <t>Catherine Wiley</t>
  </si>
  <si>
    <t>Natalie Hajek</t>
  </si>
  <si>
    <t>CLLAS2009-052</t>
  </si>
  <si>
    <t>Class Action Purchasers of High Fructose Corn Syr.</t>
  </si>
  <si>
    <t>CLLAS2009-053</t>
  </si>
  <si>
    <t>Neil J. Smitheman</t>
  </si>
  <si>
    <t>Marshel Cohen (The Plan Group)</t>
  </si>
  <si>
    <t>CLLAS2009-054</t>
  </si>
  <si>
    <t>Jean-Francois Peyronnard</t>
  </si>
  <si>
    <t>Canada Post</t>
  </si>
  <si>
    <t>CLLAS2009-057</t>
  </si>
  <si>
    <t>Salient Developments (Water) Ltd.</t>
  </si>
  <si>
    <t>CLLAS2009-058</t>
  </si>
  <si>
    <t>Mark Andrews</t>
  </si>
  <si>
    <t>Canada Nickel Canada</t>
  </si>
  <si>
    <t>CLLAS2009-072</t>
  </si>
  <si>
    <t>Andrey Schmidt</t>
  </si>
  <si>
    <t>Torfinn Djukastein</t>
  </si>
  <si>
    <t>CLLAS2009-073</t>
  </si>
  <si>
    <t>Benjamin Lee</t>
  </si>
  <si>
    <t>Investec Asset Management Limited (UK)</t>
  </si>
  <si>
    <t>CLLAS2009-074</t>
  </si>
  <si>
    <t>Lisa Kerr</t>
  </si>
  <si>
    <t>Philpott, Evitt and Company Limited</t>
  </si>
  <si>
    <t>CLLAS2009-076</t>
  </si>
  <si>
    <t>Charlotte Pamela Bell</t>
  </si>
  <si>
    <t>Sacre-Coeur Minerals (Irwin A. Olian)</t>
  </si>
  <si>
    <t>CLLAS2009-093</t>
  </si>
  <si>
    <t>Robert W. Cosman</t>
  </si>
  <si>
    <t>Bruce Bergez</t>
  </si>
  <si>
    <t>CLLAS2009-095</t>
  </si>
  <si>
    <t>Avon Mersey</t>
  </si>
  <si>
    <t>Carolynn Millard</t>
  </si>
  <si>
    <t>CLLAS2009-098</t>
  </si>
  <si>
    <t>Stéphane Lalande</t>
  </si>
  <si>
    <t>GE Real Estate</t>
  </si>
  <si>
    <t>CLLAS2009-111</t>
  </si>
  <si>
    <t>Robert Quon</t>
  </si>
  <si>
    <t>The Dells Holdings Ltd.</t>
  </si>
  <si>
    <t>CLLAS2009-121</t>
  </si>
  <si>
    <t>Patrice Vachon</t>
  </si>
  <si>
    <t>Groupe Fruits &amp; Passion Inc., 412 0191 Canada Inc.</t>
  </si>
  <si>
    <t>CLLAS2009-122</t>
  </si>
  <si>
    <t>Virco Pharmaceuticals (Canada) Co. ("Virco")</t>
  </si>
  <si>
    <t>CLLAS2009-130</t>
  </si>
  <si>
    <t>Daniel Polonenko</t>
  </si>
  <si>
    <t>University of Manitoba</t>
  </si>
  <si>
    <t>CLLAS2009-131</t>
  </si>
  <si>
    <t>Medical Ventures Inc., (now Neovasc Inc.)</t>
  </si>
  <si>
    <t>CLLAS2009-132</t>
  </si>
  <si>
    <t>British Columbia Institute of Technology (BCIT)</t>
  </si>
  <si>
    <t>CLLAS2009-135</t>
  </si>
  <si>
    <t>Caisse centrale Desjardins et al</t>
  </si>
  <si>
    <t>CLLAS2009-136</t>
  </si>
  <si>
    <t>David Halasz</t>
  </si>
  <si>
    <t>Brianne Lloyd and Joel Broderick</t>
  </si>
  <si>
    <t>CLLAS2009-138</t>
  </si>
  <si>
    <t>Helen Low</t>
  </si>
  <si>
    <t>Kenneth Stepa, Dan Stepa and Carolyn Wetzel</t>
  </si>
  <si>
    <t>CLLAS2009-140</t>
  </si>
  <si>
    <t>Robert S. Harrison</t>
  </si>
  <si>
    <t>Koch Industries Inc. or INVISTA (Trans) Company</t>
  </si>
  <si>
    <t>CLLAS2009-145</t>
  </si>
  <si>
    <t>Charles Willms</t>
  </si>
  <si>
    <t>Ronald A. Bray/Kristina R. Bray and Guy B. Ingram</t>
  </si>
  <si>
    <t>CLLAS2009-194</t>
  </si>
  <si>
    <t>Thales Canada Inc.</t>
  </si>
  <si>
    <t>CLLAS2009-195</t>
  </si>
  <si>
    <t>Perceptron Inc</t>
  </si>
  <si>
    <t>CLLAS2009-202</t>
  </si>
  <si>
    <t>Elizabeth Fairley/Hendrick Warner</t>
  </si>
  <si>
    <t>CLLAS2010-016</t>
  </si>
  <si>
    <t>Koch Chemical Technology Company</t>
  </si>
  <si>
    <t>CLLAS2010-017</t>
  </si>
  <si>
    <t>Sun Media Corporation</t>
  </si>
  <si>
    <t>CLLAS2010-018</t>
  </si>
  <si>
    <t>Alvest Realties (Ont.) Inc.</t>
  </si>
  <si>
    <t>CLLAS2010-021</t>
  </si>
  <si>
    <t>Peter Kirby</t>
  </si>
  <si>
    <t>Dole Packaged Foods Company</t>
  </si>
  <si>
    <t>CLLAS2010-030</t>
  </si>
  <si>
    <t>Heart Force Medical Inc.</t>
  </si>
  <si>
    <t>CLLAS2010-035</t>
  </si>
  <si>
    <t>Elise Saint-Jacques</t>
  </si>
  <si>
    <t>CLLAS2010-036</t>
  </si>
  <si>
    <t>Janique Forget</t>
  </si>
  <si>
    <t>Kotinos Pharmaceuticals Inc./ Mr. Ivor Elfir et al</t>
  </si>
  <si>
    <t>CLLAS2010-046</t>
  </si>
  <si>
    <t>Elias/Hsiao-Chen Retsinas/Lin</t>
  </si>
  <si>
    <t>Jean-Christophe Chevreuil</t>
  </si>
  <si>
    <t>CLLAS2010-057</t>
  </si>
  <si>
    <t>The Law Brothers Company LLC</t>
  </si>
  <si>
    <t>CLLAS2010-066</t>
  </si>
  <si>
    <t>Mark/Kieran Andrews/Siddall</t>
  </si>
  <si>
    <t>Freightliner Ltd.</t>
  </si>
  <si>
    <t>CLLAS2010-071</t>
  </si>
  <si>
    <t>Anna Laing</t>
  </si>
  <si>
    <t>Brian Arnason</t>
  </si>
  <si>
    <t>CLLAS2010-072</t>
  </si>
  <si>
    <t>Andrew P. Jackson</t>
  </si>
  <si>
    <t>Royal Bank of Canada, refinancing of Harrison Land</t>
  </si>
  <si>
    <t>CLLAS2010-073</t>
  </si>
  <si>
    <t>Young Seo Kang</t>
  </si>
  <si>
    <t>CLLAS2010-083</t>
  </si>
  <si>
    <t>Les Laboratoires Standa</t>
  </si>
  <si>
    <t>CLLAS2010-084</t>
  </si>
  <si>
    <t>Keith E. Spencer</t>
  </si>
  <si>
    <t>CopperLeaf Technologies Inc.</t>
  </si>
  <si>
    <t>CLLAS2010-088</t>
  </si>
  <si>
    <t>Paul C. Wilson</t>
  </si>
  <si>
    <t>Salvation Army</t>
  </si>
  <si>
    <t>CLLAS2010-090</t>
  </si>
  <si>
    <t>William Alfred Apps</t>
  </si>
  <si>
    <t>Darryl Ian Sheriff</t>
  </si>
  <si>
    <t>CLLAS2010-115</t>
  </si>
  <si>
    <t>Claude Thomson</t>
  </si>
  <si>
    <t>Marcia-Joy Sandra Evans (nee Rothstein)</t>
  </si>
  <si>
    <t>CLLAS2010-117</t>
  </si>
  <si>
    <t>9116-8609 Quebec Inc., Sylvain Senecal and SBCA Ho</t>
  </si>
  <si>
    <t>CLLAS2010-118</t>
  </si>
  <si>
    <t>Matthew Ghikas</t>
  </si>
  <si>
    <t>Terasen Gas Inc. ("TGI)</t>
  </si>
  <si>
    <t>CLLAS2010-119</t>
  </si>
  <si>
    <t>Christian Trepanier</t>
  </si>
  <si>
    <t>Finexcorp.</t>
  </si>
  <si>
    <t>CLLAS2010-120</t>
  </si>
  <si>
    <t>Martin F. Sheehan</t>
  </si>
  <si>
    <t>John D. MacAlpine</t>
  </si>
  <si>
    <t>CLLAS2010-121</t>
  </si>
  <si>
    <t>Peter S. Ascherl</t>
  </si>
  <si>
    <t>Rochling Engineering Plastics Ltd.</t>
  </si>
  <si>
    <t>CLLAS2010-123</t>
  </si>
  <si>
    <t>Francis Trifiro</t>
  </si>
  <si>
    <t>The Bank of Nova Scotia</t>
  </si>
  <si>
    <t>CLLAS2010-133</t>
  </si>
  <si>
    <t>Louise Tassé</t>
  </si>
  <si>
    <t>Reluxicorp Inc.</t>
  </si>
  <si>
    <t>CLLAS2010-136</t>
  </si>
  <si>
    <t>Investment Recovery Group (IRG)/Mr. Jethwani</t>
  </si>
  <si>
    <t>CLLAS2010-139</t>
  </si>
  <si>
    <t>The Bank of Montreal</t>
  </si>
  <si>
    <t>CLLAS2010-145</t>
  </si>
  <si>
    <t>Glen Day</t>
  </si>
  <si>
    <t>CLLAS2010-153</t>
  </si>
  <si>
    <t>Westland Air Conditioning</t>
  </si>
  <si>
    <t>CLLAS2010-154</t>
  </si>
  <si>
    <t>David Douglas Robertson</t>
  </si>
  <si>
    <t>Interpaving Limited</t>
  </si>
  <si>
    <t>CLLAS2010-155</t>
  </si>
  <si>
    <t>Tai W. Nahm</t>
  </si>
  <si>
    <t>RIM (Research in Motion) Limited</t>
  </si>
  <si>
    <t>CLLAS2010-162</t>
  </si>
  <si>
    <t>Howard M. Carr</t>
  </si>
  <si>
    <t>Kerry Winter, Jeffrey Barkin, Paul Barkin and Dana</t>
  </si>
  <si>
    <t>CLLAS2010-169</t>
  </si>
  <si>
    <t>Pierre-Yves Chatillon</t>
  </si>
  <si>
    <t>Elliott &amp; Page Limited</t>
  </si>
  <si>
    <t>CLLAS2010-171</t>
  </si>
  <si>
    <t>Various Clients (USPTO and ViroForce)</t>
  </si>
  <si>
    <t>CLLAS2010-176</t>
  </si>
  <si>
    <t>Marc Ouellet</t>
  </si>
  <si>
    <t>Emile Knafo (Struc-Tube Ltd.)</t>
  </si>
  <si>
    <t>CLLAS2010-193</t>
  </si>
  <si>
    <t>Annie Bernard</t>
  </si>
  <si>
    <t>Schindler Ascenseur Corporation</t>
  </si>
  <si>
    <t>CLLAS2010-194</t>
  </si>
  <si>
    <t>Exro Technologies Inc.</t>
  </si>
  <si>
    <t>CLLAS2011-004</t>
  </si>
  <si>
    <t>Kibben Jackson</t>
  </si>
  <si>
    <t>Adanac Milybdenum Corporation</t>
  </si>
  <si>
    <t>CLLAS2011-013</t>
  </si>
  <si>
    <t>Claude E. Jodoin</t>
  </si>
  <si>
    <t>Derek Taylor and 9140-4186 Quebec Inc.</t>
  </si>
  <si>
    <t>CLLAS2011-015</t>
  </si>
  <si>
    <t>Bombardier Recreational Products</t>
  </si>
  <si>
    <t>CLLAS2011-016</t>
  </si>
  <si>
    <t>Jean-Francois/Alain Perreault/Ranger</t>
  </si>
  <si>
    <t>Allan Rubin and Federal Commercial Metals</t>
  </si>
  <si>
    <t>CLLAS2011-035</t>
  </si>
  <si>
    <t>CLLAS2011-058</t>
  </si>
  <si>
    <t>Aldeasa Vancouver Ltd Partnership</t>
  </si>
  <si>
    <t>CLLAS2011-059</t>
  </si>
  <si>
    <t>Steve Lukas</t>
  </si>
  <si>
    <t>Tri-M and Nupak</t>
  </si>
  <si>
    <t>CLLAS2011-060</t>
  </si>
  <si>
    <t>Meridian Medical Inc.</t>
  </si>
  <si>
    <t>CLLAS2011-067</t>
  </si>
  <si>
    <t>Irfhan Rajani</t>
  </si>
  <si>
    <t>CLLAS2011-075</t>
  </si>
  <si>
    <t>Charlotte P. Bell</t>
  </si>
  <si>
    <t>Peter Franklin/Easi-Serv Products Inc.</t>
  </si>
  <si>
    <t>CLLAS2011-076</t>
  </si>
  <si>
    <t>Petrina Arnason</t>
  </si>
  <si>
    <t>CLLAS2011-084</t>
  </si>
  <si>
    <t>Eyeball.com Network inc.</t>
  </si>
  <si>
    <t>CLLAS2011-085</t>
  </si>
  <si>
    <t>CLLAS2011-114</t>
  </si>
  <si>
    <t>CLLAS2011-128</t>
  </si>
  <si>
    <t>Pierre Y. / Alain Lefebvre / Dussault</t>
  </si>
  <si>
    <t>Cinar</t>
  </si>
  <si>
    <t>CLLAS2011-138</t>
  </si>
  <si>
    <t>Donald/ Elizabeth Milner/Gouthro</t>
  </si>
  <si>
    <t>The Natural Power Consultants Ltd./Murgitroyd &amp; Co</t>
  </si>
  <si>
    <t>CLLAS2011-140</t>
  </si>
  <si>
    <t>Elise Poulin</t>
  </si>
  <si>
    <t>2536-4589 Quebec Inc. and Yvon Pare</t>
  </si>
  <si>
    <t>CLLAS2011-148</t>
  </si>
  <si>
    <t>James Posluns</t>
  </si>
  <si>
    <t>CLLAS2011-155</t>
  </si>
  <si>
    <t>Rx Networks Inc.</t>
  </si>
  <si>
    <t>CLLAS2011-157</t>
  </si>
  <si>
    <t>Grip Limited</t>
  </si>
  <si>
    <t>CLLAS2011-165</t>
  </si>
  <si>
    <t>CLLAS2011-182</t>
  </si>
  <si>
    <t>Stanley Martin</t>
  </si>
  <si>
    <t>TradeBytes Data Corporation</t>
  </si>
  <si>
    <t>CLLAS2011-187</t>
  </si>
  <si>
    <t>Steven / Vicki / Christopher Lukas / Tickle / Sharpe</t>
  </si>
  <si>
    <t>Steven Hawboldt (Yellow Ridge Construction Ltd. an</t>
  </si>
  <si>
    <t>CLLAS2012-007</t>
  </si>
  <si>
    <t>Brook Joseph Greenberg</t>
  </si>
  <si>
    <t>Anthony Mormino (0776146 B.C. Ltd.)</t>
  </si>
  <si>
    <t>CLLAS2012-008</t>
  </si>
  <si>
    <t>Tracey M. Cohen</t>
  </si>
  <si>
    <t>Heather Scherloski</t>
  </si>
  <si>
    <t>CLLAS2012-009</t>
  </si>
  <si>
    <t>Glen P. Robbins</t>
  </si>
  <si>
    <t>CLLAS2012-010</t>
  </si>
  <si>
    <t>Lisa Marcuzzi</t>
  </si>
  <si>
    <t>Shel-Lorne Holdings Inc./Encore Sales</t>
  </si>
  <si>
    <t>CLLAS2012-018</t>
  </si>
  <si>
    <t>Estate of FD (dec) Gibson</t>
  </si>
  <si>
    <t>Bruce Weppler</t>
  </si>
  <si>
    <t>CLLAS2012-020</t>
  </si>
  <si>
    <t>Nextphase Strategy Marketing Inc.</t>
  </si>
  <si>
    <t>CLLAS2012-021</t>
  </si>
  <si>
    <t>Pierre Deslauriers</t>
  </si>
  <si>
    <t>Fondation du Centres des Femmes de Montréal</t>
  </si>
  <si>
    <t>CLLAS2012-022</t>
  </si>
  <si>
    <t>Rubin Rapuch</t>
  </si>
  <si>
    <t>Zyngui Haixi Corp re CIBC World Markets Inc.</t>
  </si>
  <si>
    <t>CLLAS2012-028</t>
  </si>
  <si>
    <t>Harold J. Wolfe Family trust No. 2</t>
  </si>
  <si>
    <t>CLLAS2012-038</t>
  </si>
  <si>
    <t>JNKS (2006) Investments Ltd.</t>
  </si>
  <si>
    <t>CLLAS2012-042</t>
  </si>
  <si>
    <t>Stuart Brotman</t>
  </si>
  <si>
    <t>Steve Tobias and Logotech Inc.</t>
  </si>
  <si>
    <t>CLLAS2012-048</t>
  </si>
  <si>
    <t>Andre Demers</t>
  </si>
  <si>
    <t>CLLAS2012-053</t>
  </si>
  <si>
    <t>Serge (P&amp;T Agent) Lapointe</t>
  </si>
  <si>
    <t>Institut Pasteur, Paris, FR (Nicholas Torno)</t>
  </si>
  <si>
    <t>CLLAS2012-075</t>
  </si>
  <si>
    <t>Henri Alvarez</t>
  </si>
  <si>
    <t>Auto-Guadeloupe Columbus Acquisitions Inc. et al.</t>
  </si>
  <si>
    <t>CLLAS2012-076</t>
  </si>
  <si>
    <t>Thomas Mark Pontin</t>
  </si>
  <si>
    <t>Brooks Farrell</t>
  </si>
  <si>
    <t>CLLAS2012-077</t>
  </si>
  <si>
    <t>Érik Morissette</t>
  </si>
  <si>
    <t>Joshua Bennet Wallace</t>
  </si>
  <si>
    <t>CLLAS2012-082</t>
  </si>
  <si>
    <t>Donald M. / Stephanie Dalik / Sanger</t>
  </si>
  <si>
    <t>Stella-Jones Canada Inc.</t>
  </si>
  <si>
    <t>CLLAS2012-096</t>
  </si>
  <si>
    <t>Martin Racicot</t>
  </si>
  <si>
    <t>Richelieu Hosiery (Int'l) Inc.</t>
  </si>
  <si>
    <t>CLLAS2012-101</t>
  </si>
  <si>
    <t>Leora Glick</t>
  </si>
  <si>
    <t>CLLAS2012-106</t>
  </si>
  <si>
    <t>Ted Y.  Nitta</t>
  </si>
  <si>
    <t>CLLAS2012-107</t>
  </si>
  <si>
    <t>Pierre-Yves Châtillon</t>
  </si>
  <si>
    <t>Sigma Alpha Capital Inc.</t>
  </si>
  <si>
    <t>CLLAS2012-109</t>
  </si>
  <si>
    <t>Alfred Apps</t>
  </si>
  <si>
    <t>Ornge</t>
  </si>
  <si>
    <t>CLLAS2012-117</t>
  </si>
  <si>
    <t>Sébastien Roy</t>
  </si>
  <si>
    <t>Collection Papillon Gemme Inc./Butterfly Gem Colle</t>
  </si>
  <si>
    <t>CLLAS2012-123</t>
  </si>
  <si>
    <t>Sean Stevens</t>
  </si>
  <si>
    <t>Upper Lakes Group Inc.</t>
  </si>
  <si>
    <t>CLLAS2012-125</t>
  </si>
  <si>
    <t>Marina/John Mark Seidl/Stinson</t>
  </si>
  <si>
    <t>LCIL Ltd. and CCIL Ltd.</t>
  </si>
  <si>
    <t>CLLAS2012-131</t>
  </si>
  <si>
    <t>Dominque Gibbens</t>
  </si>
  <si>
    <t>2844249 Canada Inc.</t>
  </si>
  <si>
    <t>CLLAS2012-133</t>
  </si>
  <si>
    <t>Dan Polonenko</t>
  </si>
  <si>
    <t>Viva Pharmaceuticals</t>
  </si>
  <si>
    <t>CLLAS2012-163</t>
  </si>
  <si>
    <t>David Bronfman</t>
  </si>
  <si>
    <t>CLLAS2012-175</t>
  </si>
  <si>
    <t>Nathalie-Annie Brazeau</t>
  </si>
  <si>
    <t>Estate of Mario Ciardiello</t>
  </si>
  <si>
    <t>CLLAS2012-176</t>
  </si>
  <si>
    <t>Estate of the late Raymond Eudore Provencher</t>
  </si>
  <si>
    <t>CLLAS2012-188</t>
  </si>
  <si>
    <t>Raphaël Lescop</t>
  </si>
  <si>
    <t>Restaurant Buonanotte, Guy Ahmarani and Lino Lozza</t>
  </si>
  <si>
    <t>CLLAS2012-189</t>
  </si>
  <si>
    <t>Navdeep Singh Punia</t>
  </si>
  <si>
    <t>Dale Dietrich et al</t>
  </si>
  <si>
    <t>CLLAS2013-001</t>
  </si>
  <si>
    <t>Peter N. Mantas</t>
  </si>
  <si>
    <t>Spiral Inc and Spiral Aviation Corp.</t>
  </si>
  <si>
    <t>CLLAS2013-004</t>
  </si>
  <si>
    <t>Eun Ja Gang</t>
  </si>
  <si>
    <t>CLLAS2013-007</t>
  </si>
  <si>
    <t>Steve Allatt</t>
  </si>
  <si>
    <t>CLLAS2013-012</t>
  </si>
  <si>
    <t>British Columbia Ferry Service Inc.</t>
  </si>
  <si>
    <t>CLLAS2013-015</t>
  </si>
  <si>
    <t>Michael Round</t>
  </si>
  <si>
    <t>Tom Falus</t>
  </si>
  <si>
    <t>CLLAS2013-016</t>
  </si>
  <si>
    <t>Georges Dube</t>
  </si>
  <si>
    <t>Benefact Consulting Group Inc.</t>
  </si>
  <si>
    <t>CLLAS2013-031</t>
  </si>
  <si>
    <t>Edgar A. Frechette</t>
  </si>
  <si>
    <t>Aspen Foundation</t>
  </si>
  <si>
    <t>CLLAS2013-034</t>
  </si>
  <si>
    <t>Allison MacInnis</t>
  </si>
  <si>
    <t>Raute Canada Ltd.</t>
  </si>
  <si>
    <t>CLLAS2013-039</t>
  </si>
  <si>
    <t>Andrew McCain</t>
  </si>
  <si>
    <t>CLLAS2013-045</t>
  </si>
  <si>
    <t>Daniel Caputo</t>
  </si>
  <si>
    <t>CLLAS2013-052</t>
  </si>
  <si>
    <t>Elizabeth Apold re the McBeth Trust</t>
  </si>
  <si>
    <t>CLLAS2013-054</t>
  </si>
  <si>
    <t>Mary McCain re the Mary McFamily Trust</t>
  </si>
  <si>
    <t>CLLAS2013-057</t>
  </si>
  <si>
    <t>Harvey Oreck</t>
  </si>
  <si>
    <t>CLLAS2013-066</t>
  </si>
  <si>
    <t>Lucie Bourbonnais &amp; Carole St-Cyr</t>
  </si>
  <si>
    <t>CLLAS2013-078</t>
  </si>
  <si>
    <t>Steven Martel and Jeffrey Martel</t>
  </si>
  <si>
    <t>CLLAS2013-091</t>
  </si>
  <si>
    <t>Esther Lilian Lenkinski</t>
  </si>
  <si>
    <t>Lorraine Waldman</t>
  </si>
  <si>
    <t>CLLAS2013-098</t>
  </si>
  <si>
    <t>Darrell Jarvis</t>
  </si>
  <si>
    <t>International Fleet Sales Inc.</t>
  </si>
  <si>
    <t>CLLAS2013-113</t>
  </si>
  <si>
    <t>Maria Elena Hoffstein</t>
  </si>
  <si>
    <t>Maury Chaykin Estate and Susannah Hoffman</t>
  </si>
  <si>
    <t>CLLAS2013-114</t>
  </si>
  <si>
    <t>DCR Strategies</t>
  </si>
  <si>
    <t>CLLAS2013-120</t>
  </si>
  <si>
    <t>Stephen G. Lukas</t>
  </si>
  <si>
    <t>Donald M. Fuller</t>
  </si>
  <si>
    <t>CLLAS2013-123</t>
  </si>
  <si>
    <t>Bruce Harrison</t>
  </si>
  <si>
    <t>Thompson Creek Metals and Terrane Metals</t>
  </si>
  <si>
    <t>CLLAS2013-165</t>
  </si>
  <si>
    <t>Hugo Patenaude</t>
  </si>
  <si>
    <t>Registry of Wills and Mandates</t>
  </si>
  <si>
    <t>CLLAS2014-003</t>
  </si>
  <si>
    <t>Lorene A. Novakowski</t>
  </si>
  <si>
    <t>Royal Bank of Canada Dominion Securities</t>
  </si>
  <si>
    <t>CLLAS2014-004</t>
  </si>
  <si>
    <t>Lisa Gelb</t>
  </si>
  <si>
    <t>CLLAS2014-011</t>
  </si>
  <si>
    <t>Claude Girard</t>
  </si>
  <si>
    <t>Gestion Eric Savard</t>
  </si>
  <si>
    <t>CLLAS2014-018</t>
  </si>
  <si>
    <t>Robert W. Quon</t>
  </si>
  <si>
    <t>ART Turbine Inc/Andrew Rokeby-Thomas</t>
  </si>
  <si>
    <t>CLLAS2014-038</t>
  </si>
  <si>
    <t>Mutual Financial</t>
  </si>
  <si>
    <t>CLLAS2014-048</t>
  </si>
  <si>
    <t>Gerald L.R. Ranking</t>
  </si>
  <si>
    <t>Donald Best</t>
  </si>
  <si>
    <t>CLLAS2014-055</t>
  </si>
  <si>
    <t>Gideon C. Forrest</t>
  </si>
  <si>
    <t>The Peter Rothbart Family Trust</t>
  </si>
  <si>
    <t>CLLAS2014-057</t>
  </si>
  <si>
    <t>Keri Gammon</t>
  </si>
  <si>
    <t>Breakwater Resources Ltd</t>
  </si>
  <si>
    <t>CLLAS2014-058</t>
  </si>
  <si>
    <t>Richard Lacoursiere</t>
  </si>
  <si>
    <t>1266175 Alberta Inc.</t>
  </si>
  <si>
    <t>CLLAS2014-059</t>
  </si>
  <si>
    <t>MTCC 713 (Metropolitan Toronto Condominium Corp</t>
  </si>
  <si>
    <t>CLLAS2014-061</t>
  </si>
  <si>
    <t>Nicola Sutton</t>
  </si>
  <si>
    <t>UST Global</t>
  </si>
  <si>
    <t>CLLAS2014-076</t>
  </si>
  <si>
    <t>MDM Holdings/CDI Ventures</t>
  </si>
  <si>
    <t>CLLAS2014-082</t>
  </si>
  <si>
    <t>Frank Mariage</t>
  </si>
  <si>
    <t>Adventure Gold</t>
  </si>
  <si>
    <t>CLLAS2014-104</t>
  </si>
  <si>
    <t>Vincent Cérat-Lagana</t>
  </si>
  <si>
    <t>Jacques Paquette, Denise Alix &amp; 9026-1629 QC Inc.</t>
  </si>
  <si>
    <t>CLLAS2014-105</t>
  </si>
  <si>
    <t>Nikolas Blanchette</t>
  </si>
  <si>
    <t>Foundation Ronald Denis et al.</t>
  </si>
  <si>
    <t>CLLAS2014-108</t>
  </si>
  <si>
    <t>Carmine Louise Boskovich</t>
  </si>
  <si>
    <t>Read Harris Holdings Ltd.</t>
  </si>
  <si>
    <t>CLLAS2014-111</t>
  </si>
  <si>
    <t>Vincent Cerat-Legana,Pierre-Yves Chatillion,Jean-Michel Lapierre</t>
  </si>
  <si>
    <t>Golden Hope Mines Ltd</t>
  </si>
  <si>
    <t>CLLAS2014-136</t>
  </si>
  <si>
    <t>Philip Launaz/Eco Spa Highland</t>
  </si>
  <si>
    <t>CLLAS2014-138</t>
  </si>
  <si>
    <t>Benoit Mailloux</t>
  </si>
  <si>
    <t>Marie-Andree Emond</t>
  </si>
  <si>
    <t>CLLAS2015-004</t>
  </si>
  <si>
    <t>Zahir Popat</t>
  </si>
  <si>
    <t>CLLAS2015-008</t>
  </si>
  <si>
    <t>Hallmark Holding Ltd./Afolabi Awomolo</t>
  </si>
  <si>
    <t>CLLAS2015-013</t>
  </si>
  <si>
    <t>AAD Investments/Robert Sansone</t>
  </si>
  <si>
    <t>CLLAS2015-017</t>
  </si>
  <si>
    <t>New Finance Services Inc.</t>
  </si>
  <si>
    <t>CLLAS2015-018</t>
  </si>
  <si>
    <t>Maria Elena (Elena) Hoffstein</t>
  </si>
  <si>
    <t>Virginia and Stuart Shanker</t>
  </si>
  <si>
    <t>CLLAS2015-028</t>
  </si>
  <si>
    <t>Charlotte Bell</t>
  </si>
  <si>
    <t>Irwin A. Olian</t>
  </si>
  <si>
    <t>CLLAS2015-032</t>
  </si>
  <si>
    <t>Equipement SMS inc.</t>
  </si>
  <si>
    <t>CLLAS2015-034</t>
  </si>
  <si>
    <t>Johann Gest</t>
  </si>
  <si>
    <t>Mixgenius</t>
  </si>
  <si>
    <t>CLLAS2015-036</t>
  </si>
  <si>
    <t>Sara Knappe (paralegal)</t>
  </si>
  <si>
    <t>First Quantum Minerals Ltd.</t>
  </si>
  <si>
    <t>CLLAS2015-040</t>
  </si>
  <si>
    <t>Gavin Cameron</t>
  </si>
  <si>
    <t>Ron Korkut</t>
  </si>
  <si>
    <t>CLLAS2015-045</t>
  </si>
  <si>
    <t>David McDonald</t>
  </si>
  <si>
    <t>Auto Canada / Brent Marshall</t>
  </si>
  <si>
    <t>CLLAS2015-054</t>
  </si>
  <si>
    <t>David A. Martin</t>
  </si>
  <si>
    <t>Global Partnership, LLC</t>
  </si>
  <si>
    <t>CLLAS2015-055</t>
  </si>
  <si>
    <t>Ted (Edward) Callahan</t>
  </si>
  <si>
    <t>CLLAS2015-060</t>
  </si>
  <si>
    <t>Adrian Wan</t>
  </si>
  <si>
    <t>Aker Solutions Canada Inc.</t>
  </si>
  <si>
    <t>CLLAS2015-080</t>
  </si>
  <si>
    <t>May Cheng</t>
  </si>
  <si>
    <t>Andrey Pinsky</t>
  </si>
  <si>
    <t>CLLAS2015-080b</t>
  </si>
  <si>
    <t>Roger / Janine Kuypers / MacNeil</t>
  </si>
  <si>
    <t>CLLAS2015-095</t>
  </si>
  <si>
    <t>Jasmin Marcotte</t>
  </si>
  <si>
    <t>Eric Chartier</t>
  </si>
  <si>
    <t>CLLAS2015-096</t>
  </si>
  <si>
    <t>Amelie Beliveau</t>
  </si>
  <si>
    <t>Dan Hilton,Maxime Bourret</t>
  </si>
  <si>
    <t>CLLAS2015-099</t>
  </si>
  <si>
    <t>Barbara J. Murray</t>
  </si>
  <si>
    <t>Catherine Anne Harney</t>
  </si>
  <si>
    <t>CLLAS2015-103</t>
  </si>
  <si>
    <t>Estate of John Telesphore Bart</t>
  </si>
  <si>
    <t>CLLAS2015-104</t>
  </si>
  <si>
    <t>Retirement Concepts Seniors Services Ltd.</t>
  </si>
  <si>
    <t>CLLAS2015-105</t>
  </si>
  <si>
    <t>Karl / Myriam Delwaide / Robichaud</t>
  </si>
  <si>
    <t>Jay Johnson, Tania Ellerback, Sarah Bouchard</t>
  </si>
  <si>
    <t>CLLAS2015-108</t>
  </si>
  <si>
    <t>Samantha / David Chang / Wotherspoon</t>
  </si>
  <si>
    <t>DASH</t>
  </si>
  <si>
    <t>CLLAS2015-109</t>
  </si>
  <si>
    <t>Jennifer M. McAleer</t>
  </si>
  <si>
    <t>1104783 Ontario Inc.</t>
  </si>
  <si>
    <t>CLLAS2015-113</t>
  </si>
  <si>
    <t>Fida Hindi</t>
  </si>
  <si>
    <t>Shashi and Raj Aggarwal</t>
  </si>
  <si>
    <t>CLLAS2015-114</t>
  </si>
  <si>
    <t>Christian Leblanc</t>
  </si>
  <si>
    <t>Solart LLL Corp</t>
  </si>
  <si>
    <t>CLLAS2015-120</t>
  </si>
  <si>
    <t>(Maria) Elena Hoffstein</t>
  </si>
  <si>
    <t>Holland Bloorview Kids Rehabilitation Hosptial</t>
  </si>
  <si>
    <t>CLLAS2015-138</t>
  </si>
  <si>
    <t>Al Jazeera Media Network</t>
  </si>
  <si>
    <t>CLLAS2015-143</t>
  </si>
  <si>
    <t>Benjamin Jacob Cabott</t>
  </si>
  <si>
    <t>Amy Dunkley Tinson</t>
  </si>
  <si>
    <t>CLLAS2016-002</t>
  </si>
  <si>
    <t>Kevin / Simon Nakanishi / Coval</t>
  </si>
  <si>
    <t>Oakridge Lutheran Church</t>
  </si>
  <si>
    <t>CLLAS2016-007</t>
  </si>
  <si>
    <t>Donald Dalik</t>
  </si>
  <si>
    <t>Fenchurch Trust Co./George C. Magnus</t>
  </si>
  <si>
    <t>CLLAS2016-008</t>
  </si>
  <si>
    <t>Talasa Properties Limited Partnership</t>
  </si>
  <si>
    <t>CLLAS2016-009</t>
  </si>
  <si>
    <t>Hermes Canada</t>
  </si>
  <si>
    <t>CLLAS2016-016</t>
  </si>
  <si>
    <t>David Shiffman</t>
  </si>
  <si>
    <t>CLLAS2016-017</t>
  </si>
  <si>
    <t>Allan Markin et al.</t>
  </si>
  <si>
    <t>CLLAS2016-019</t>
  </si>
  <si>
    <t>Antoinette Larizza</t>
  </si>
  <si>
    <t>CLLAS2016-028</t>
  </si>
  <si>
    <t>Avigilon Corporation</t>
  </si>
  <si>
    <t>CLLAS2016-031</t>
  </si>
  <si>
    <t>Société de développement du Fonds immobilier</t>
  </si>
  <si>
    <t>CLLAS2016-032</t>
  </si>
  <si>
    <t>Rebecca Coad</t>
  </si>
  <si>
    <t>Owners, Strata Plan LMS 463</t>
  </si>
  <si>
    <t>CLLAS2016-033</t>
  </si>
  <si>
    <t>Richard Yolande Cheung</t>
  </si>
  <si>
    <t>Dimaris Corporation</t>
  </si>
  <si>
    <t>CLLAS2016-034</t>
  </si>
  <si>
    <t>Marian Zadra, Robert Zadra, and Yvonne Zadra</t>
  </si>
  <si>
    <t>CLLAS2016-036</t>
  </si>
  <si>
    <t>Rolland Forget</t>
  </si>
  <si>
    <t>Ungava Mineral Exploration</t>
  </si>
  <si>
    <t>CLLAS2016-038</t>
  </si>
  <si>
    <t>Corina Weigl</t>
  </si>
  <si>
    <t>Wendy Wargalla,James A. Grierson Estate</t>
  </si>
  <si>
    <t>CLLAS2016-042</t>
  </si>
  <si>
    <t>Allan Beach (not practising),Martin K. Denyes</t>
  </si>
  <si>
    <t xml:space="preserve"> R.J. McCarthy Limited,Martin McCarthy</t>
  </si>
  <si>
    <t>CLLAS2016-044</t>
  </si>
  <si>
    <t>Poker Trail Management,Pierre Martel,Andre Boyer</t>
  </si>
  <si>
    <t>CLLAS2016-047</t>
  </si>
  <si>
    <t>Jessica Collins</t>
  </si>
  <si>
    <t>Tour Place Jaques-Cartiers inc.</t>
  </si>
  <si>
    <t>CLLAS2016-050</t>
  </si>
  <si>
    <t>The Ponderosa Fund</t>
  </si>
  <si>
    <t>CLLAS2016-055</t>
  </si>
  <si>
    <t>Dierk Ullrich,Sarah Batut</t>
  </si>
  <si>
    <t>0762939 B.C. Ltd. (Trevor Klann)</t>
  </si>
  <si>
    <t>CLLAS2016-057</t>
  </si>
  <si>
    <t>Grant Foster</t>
  </si>
  <si>
    <t>Metropolitan Fine Printers Inc.</t>
  </si>
  <si>
    <t>CLLAS2016-062</t>
  </si>
  <si>
    <t>Ellen Remai et al.</t>
  </si>
  <si>
    <t>CLLAS2016-065</t>
  </si>
  <si>
    <t>Anthony Baldanza</t>
  </si>
  <si>
    <t>Ulma Construction Systems Canada Inc.</t>
  </si>
  <si>
    <t>CLLAS2016-068</t>
  </si>
  <si>
    <t>Marina Ann Pratchett</t>
  </si>
  <si>
    <t>Pedre Contractors</t>
  </si>
  <si>
    <t>CLLAS2016-069</t>
  </si>
  <si>
    <t>Prelude Ventures LLC</t>
  </si>
  <si>
    <t>CLLAS2016-071</t>
  </si>
  <si>
    <t>Trimac Transportation Services</t>
  </si>
  <si>
    <t>CLLAS2016-072</t>
  </si>
  <si>
    <t>Imperial Parking Canada Corp</t>
  </si>
  <si>
    <t>CLLAS2016-073</t>
  </si>
  <si>
    <t>Youngsoon Seo</t>
  </si>
  <si>
    <t>CLLAS2016-074</t>
  </si>
  <si>
    <t>Kibbon M. Jackson</t>
  </si>
  <si>
    <t>Julien Selgren</t>
  </si>
  <si>
    <t>CLLAS2016-102</t>
  </si>
  <si>
    <t>Neal Smitheman</t>
  </si>
  <si>
    <t>Solid Gold Resources Corp.</t>
  </si>
  <si>
    <t>CLLAS2016-103</t>
  </si>
  <si>
    <t>Clarke Douglas Barnes</t>
  </si>
  <si>
    <t>Phoenix Precision Ltd.,840501 Alberta Limited</t>
  </si>
  <si>
    <t>CLLAS2016-103B</t>
  </si>
  <si>
    <t>Janice Javier</t>
  </si>
  <si>
    <t>840501 Alberta Limited,Phoenix Precision Ltd.</t>
  </si>
  <si>
    <t>CLLAS2016-107</t>
  </si>
  <si>
    <t>Allan Beach,Martin K. Denyes</t>
  </si>
  <si>
    <t>Lorne Piett,Global Learning Group Inc. (GLGI),Lynn Wintercorn</t>
  </si>
  <si>
    <t>CLLAS2016-116</t>
  </si>
  <si>
    <t>South Surrey Aggregates Ltd.</t>
  </si>
  <si>
    <t>CLLAS2016-117</t>
  </si>
  <si>
    <t>Colligo Networks, Inc.</t>
  </si>
  <si>
    <t>CLLAS2016-119</t>
  </si>
  <si>
    <t>Keith Evan Spencer</t>
  </si>
  <si>
    <t>Daniel Klemke</t>
  </si>
  <si>
    <t>CLLAS2016-119B</t>
  </si>
  <si>
    <t>Peter Feldberg</t>
  </si>
  <si>
    <t>Daniel Klemke,Ruloff Capital Corporation,Brymak Holdings Ltd.,Walter Ruloff</t>
  </si>
  <si>
    <t>CLLAS2016-119C</t>
  </si>
  <si>
    <t>David Neil Corbett</t>
  </si>
  <si>
    <t>CLLAS2016-120</t>
  </si>
  <si>
    <t>Ms. Yet Lun Joy</t>
  </si>
  <si>
    <t>CLLAS2016-132</t>
  </si>
  <si>
    <t>Devencore Investments,Urbanix Investments</t>
  </si>
  <si>
    <t>CLLAS2016-138</t>
  </si>
  <si>
    <t>Lorie Isreal,Veronica Gold,Karen Gold,Marla Gold,Jason Gold</t>
  </si>
  <si>
    <t>CLLAS2016-139</t>
  </si>
  <si>
    <t>National Bank of Canada</t>
  </si>
  <si>
    <t>CLLAS2016-146</t>
  </si>
  <si>
    <t>J. Anthony VanDuzer</t>
  </si>
  <si>
    <t>Lisa Niblett</t>
  </si>
  <si>
    <t>CLLAS2016-147</t>
  </si>
  <si>
    <t>Brian Graves</t>
  </si>
  <si>
    <t>Braydon Capital Corporation</t>
  </si>
  <si>
    <t>CLLAS2016-149</t>
  </si>
  <si>
    <t>Jordan C. Hulecki</t>
  </si>
  <si>
    <t>Rapid Rod Service Ltd.</t>
  </si>
  <si>
    <t>CLLAS2016-151</t>
  </si>
  <si>
    <t>Vicki Tickle</t>
  </si>
  <si>
    <t>League IGW REIT,Ron Parachoniak,John Vedova</t>
  </si>
  <si>
    <t>CLLAS2016-171</t>
  </si>
  <si>
    <t>Buron Healthcare,Trellis/Castle</t>
  </si>
  <si>
    <t>CLLAS2016-172</t>
  </si>
  <si>
    <t>Sarah Batut</t>
  </si>
  <si>
    <t>Nantree Holdings Ltd.</t>
  </si>
  <si>
    <t>CLLAS2017-001</t>
  </si>
  <si>
    <t>Natalie-Anne Beliveau</t>
  </si>
  <si>
    <t>Jill Eusanio,David Banon</t>
  </si>
  <si>
    <t>CLLAS2017-003</t>
  </si>
  <si>
    <t>Helen Low,Sarah Batut</t>
  </si>
  <si>
    <t>Executor of the Estate of Philip Arthur Goll (deceased)</t>
  </si>
  <si>
    <t>CLLAS2017-007</t>
  </si>
  <si>
    <t>Yves Chasse,Dave Robitaille</t>
  </si>
  <si>
    <t>Intercom Maitre Courtier Inc.</t>
  </si>
  <si>
    <t>CLLAS2017-011</t>
  </si>
  <si>
    <t>Marcelo Ciecha</t>
  </si>
  <si>
    <t>Adventure Lights,Tim Ford</t>
  </si>
  <si>
    <t>CLLAS2017-014</t>
  </si>
  <si>
    <t>Pierre Maclure</t>
  </si>
  <si>
    <t>CLLAS2017-025</t>
  </si>
  <si>
    <t>Guy C. Dion</t>
  </si>
  <si>
    <t>CLLAS2017-026</t>
  </si>
  <si>
    <t>Berkshire Funding Initiatives Limited</t>
  </si>
  <si>
    <t>CLLAS2017-040</t>
  </si>
  <si>
    <t>Danielle Laurena Bryant</t>
  </si>
  <si>
    <t>CLLAS2017-045</t>
  </si>
  <si>
    <t>Diane Allison Volgyesi,Estate of Tula Allison</t>
  </si>
  <si>
    <t>CLLAS2017-049</t>
  </si>
  <si>
    <t>Victoria Sadowski,Estate of Marvin Sadowski</t>
  </si>
  <si>
    <t>CLLAS2017-050</t>
  </si>
  <si>
    <t>Phillipe Charest-Beaudry</t>
  </si>
  <si>
    <t>Jill Eusanio,4Seniors Home Care Inc.</t>
  </si>
  <si>
    <t>CLLAS2017-061</t>
  </si>
  <si>
    <t>Alexander D. Cameron</t>
  </si>
  <si>
    <t>CEDROM</t>
  </si>
  <si>
    <t>CLLAS2017-062</t>
  </si>
  <si>
    <t>Yoel Altman,Graham Saunders</t>
  </si>
  <si>
    <t>CLLAS2017-066</t>
  </si>
  <si>
    <t>Andrew Nunes</t>
  </si>
  <si>
    <t>Handybook</t>
  </si>
  <si>
    <t>CLLAS2017-066B</t>
  </si>
  <si>
    <t>CLLAS2017-080</t>
  </si>
  <si>
    <t>Italcan Imports Inc.,Villa Di Manno</t>
  </si>
  <si>
    <t>CLLAS2017-087</t>
  </si>
  <si>
    <t>Hayes Group Holding</t>
  </si>
  <si>
    <t>CLLAS2017-107</t>
  </si>
  <si>
    <t>Estate of Albert Latner</t>
  </si>
  <si>
    <t>CLLAS2017-112</t>
  </si>
  <si>
    <t>Adrian Wan,Edmond C. Luke</t>
  </si>
  <si>
    <t>Modern Kuyuan Development Holdings (CAN) Ltd</t>
  </si>
  <si>
    <t>CLLAS2017-117</t>
  </si>
  <si>
    <t>Isabelle Chabot</t>
  </si>
  <si>
    <t>Creaform</t>
  </si>
  <si>
    <t>CLLAS2017-122</t>
  </si>
  <si>
    <t>Daniel Andrew Byma</t>
  </si>
  <si>
    <t>Taknam Construction Ltd.</t>
  </si>
  <si>
    <t>CLLAS2017-123</t>
  </si>
  <si>
    <t>Unitow Services (1978) Ltd.</t>
  </si>
  <si>
    <t>CLLAS2017-126</t>
  </si>
  <si>
    <t>Prodigy Capital Corp</t>
  </si>
  <si>
    <t>CLLAS2017-127</t>
  </si>
  <si>
    <t>Karen A. Bastow</t>
  </si>
  <si>
    <t>CLLAS2017-131</t>
  </si>
  <si>
    <t>Steven J. Rabkin</t>
  </si>
  <si>
    <t>CLLAS2017-138</t>
  </si>
  <si>
    <t>Anthony Dempsey</t>
  </si>
  <si>
    <t>CLLAS2017-139</t>
  </si>
  <si>
    <t>CLLAS2017-140</t>
  </si>
  <si>
    <t>Ralph Clausi,Rasbo Holdings Inc.</t>
  </si>
  <si>
    <t>CLLAS2017-153</t>
  </si>
  <si>
    <t>Estate of Nellie Maud Butler</t>
  </si>
  <si>
    <t>CLLAS2017-157</t>
  </si>
  <si>
    <t>Pierre Samuel (Peter) Ascheri</t>
  </si>
  <si>
    <t>Enercon Canada Inc.</t>
  </si>
  <si>
    <t>CLLAS2018-003</t>
  </si>
  <si>
    <t>Claude Auger</t>
  </si>
  <si>
    <t>George Patsalis</t>
  </si>
  <si>
    <t>CLLAS2018-007</t>
  </si>
  <si>
    <t>Barbara Miller</t>
  </si>
  <si>
    <t>Tiffany Gate Foods Inc.</t>
  </si>
  <si>
    <t>CLLAS2018-009</t>
  </si>
  <si>
    <t>Mark Brennan</t>
  </si>
  <si>
    <t>Derek Martin</t>
  </si>
  <si>
    <t>CLLAS2018-010</t>
  </si>
  <si>
    <t>Kang Hyuk Lee</t>
  </si>
  <si>
    <t>Fenwick &amp; West LLP,Intuit</t>
  </si>
  <si>
    <t>CLLAS2018-011</t>
  </si>
  <si>
    <t>Canadian Silica Industries Inc.</t>
  </si>
  <si>
    <t>CLLAS2018-014</t>
  </si>
  <si>
    <t>Wiley Rein LLP</t>
  </si>
  <si>
    <t>CLLAS2018-019</t>
  </si>
  <si>
    <t>Joel Moreland,Anna Harcourt Brown</t>
  </si>
  <si>
    <t>CLLAS2018-022</t>
  </si>
  <si>
    <t>Fenwick &amp; West LLP,Filld Inc</t>
  </si>
  <si>
    <t>CLLAS2018-023</t>
  </si>
  <si>
    <t>Sean Moriss</t>
  </si>
  <si>
    <t>CLLAS2018-026</t>
  </si>
  <si>
    <t>HDR Inc.</t>
  </si>
  <si>
    <t>CLLAS2018-027</t>
  </si>
  <si>
    <t>CLLAS2018-029</t>
  </si>
  <si>
    <t>(Barbara) Lynne Golding</t>
  </si>
  <si>
    <t>The Leukemia &amp; Lymphoma Society, Inc.</t>
  </si>
  <si>
    <t>CLLAS2018-034</t>
  </si>
  <si>
    <t>Antoine Aylwin,Christian Leblanc,Marc James Tacheji</t>
  </si>
  <si>
    <t>Benoit Deshenes</t>
  </si>
  <si>
    <t>CLLAS2018-045</t>
  </si>
  <si>
    <t>BCAA Insurance Corporation</t>
  </si>
  <si>
    <t>CLLAS2018-047</t>
  </si>
  <si>
    <t>Michelle Barbra Pockey</t>
  </si>
  <si>
    <t>John Tames</t>
  </si>
  <si>
    <t>CLLAS2018-049</t>
  </si>
  <si>
    <t>Brent Christopher Clark</t>
  </si>
  <si>
    <t>First West Credit Union</t>
  </si>
  <si>
    <t>CLLAS2018-050</t>
  </si>
  <si>
    <t>YouYi Canada Holdings Ltd.</t>
  </si>
  <si>
    <t>CLLAS2018-051</t>
  </si>
  <si>
    <t>Chaim Lustig Estate</t>
  </si>
  <si>
    <t>CLLAS2018-055</t>
  </si>
  <si>
    <t>Bank of Nova Scotia Trust Company</t>
  </si>
  <si>
    <t>CLLAS2018-071</t>
  </si>
  <si>
    <t>Vincent Cérat-Lagana,Nicolas Mancini</t>
  </si>
  <si>
    <t>Filtration LAB inc.,Jean-Philippe Lachance (Lajoie Pearson)</t>
  </si>
  <si>
    <t>CLLAS2018-072</t>
  </si>
  <si>
    <t>Sarah J. Armstrong</t>
  </si>
  <si>
    <t>Automodular Corporation</t>
  </si>
  <si>
    <t>CLLAS2018-081</t>
  </si>
  <si>
    <t>Shahrooz Nabavi</t>
  </si>
  <si>
    <t>Acuva Technologies Inc.</t>
  </si>
  <si>
    <t>CLLAS2018-082</t>
  </si>
  <si>
    <t>Brent Joseph Lewis</t>
  </si>
  <si>
    <t>HSBC Bank of Canada</t>
  </si>
  <si>
    <t>CLLAS2018-083</t>
  </si>
  <si>
    <t>Nevsun Resources Ltd.</t>
  </si>
  <si>
    <t>CLLAS2018-084</t>
  </si>
  <si>
    <t>Charles Garner Harrison</t>
  </si>
  <si>
    <t>Wavefront Commercialization Centre Society</t>
  </si>
  <si>
    <t>CLLAS2018-087</t>
  </si>
  <si>
    <t>Martin Gelinas</t>
  </si>
  <si>
    <t>CLLAS2018-089</t>
  </si>
  <si>
    <t>Martin Pelletier</t>
  </si>
  <si>
    <t>CLLAS2018-090</t>
  </si>
  <si>
    <t>Eric Bedard,Jean-François Cloutier</t>
  </si>
  <si>
    <t>Jean-Marc Boyer</t>
  </si>
  <si>
    <t>CLLAS2018-091</t>
  </si>
  <si>
    <t>Lark Investments Inc.</t>
  </si>
  <si>
    <t>CLLAS2018-093</t>
  </si>
  <si>
    <t>Mercury Terrain &amp; Maison,Judith Rottman,Alan Singer</t>
  </si>
  <si>
    <t>CLLAS2018-095</t>
  </si>
  <si>
    <t>Side Effects Software Inc.</t>
  </si>
  <si>
    <t>CLLAS2018-101</t>
  </si>
  <si>
    <t>Michael Scott Boehm</t>
  </si>
  <si>
    <t>Shuming Du,Beijing Hehe Fengye Investment Co. Ltd</t>
  </si>
  <si>
    <t>CLLAS2018-105</t>
  </si>
  <si>
    <t>Ponora Ang</t>
  </si>
  <si>
    <t>Michael Coveny</t>
  </si>
  <si>
    <t>CLLAS2018-108</t>
  </si>
  <si>
    <t>Michael M. Stephens</t>
  </si>
  <si>
    <t>Kevin Kirsten</t>
  </si>
  <si>
    <t>CLLAS2018-112</t>
  </si>
  <si>
    <t>Norman A. Keith</t>
  </si>
  <si>
    <t>CF+D Custom Fireplace Design Inc.</t>
  </si>
  <si>
    <t>CLLAS2018-118</t>
  </si>
  <si>
    <t>0945286 B.C. Ltd.</t>
  </si>
  <si>
    <t>CLLAS2018-120</t>
  </si>
  <si>
    <t>Jennifer Francis</t>
  </si>
  <si>
    <t>Lydia Cheong</t>
  </si>
  <si>
    <t>CLLAS2018-126</t>
  </si>
  <si>
    <t>Graham Liberty Holdings Ltd.</t>
  </si>
  <si>
    <t>CLLAS2018-127</t>
  </si>
  <si>
    <t>Anil Aggarwal</t>
  </si>
  <si>
    <t>Echo Bay Advisors Inc.</t>
  </si>
  <si>
    <t>CLLAS2018-128</t>
  </si>
  <si>
    <t>Kar Cheong Miu</t>
  </si>
  <si>
    <t>Weichang Yang</t>
  </si>
  <si>
    <t>CLLAS2018-130</t>
  </si>
  <si>
    <t>Logical Solutions Ltd.</t>
  </si>
  <si>
    <t>CLLAS2018-134</t>
  </si>
  <si>
    <t>Stephen Ming Yee Wang Hsia</t>
  </si>
  <si>
    <t>Telus Communications Company</t>
  </si>
  <si>
    <t>CLLAS2019-004</t>
  </si>
  <si>
    <t>Focus Graphite Inc.</t>
  </si>
  <si>
    <t>CLLAS2019-005</t>
  </si>
  <si>
    <t>Janie Harbec</t>
  </si>
  <si>
    <t>Quebec Precious Metals Corporation</t>
  </si>
  <si>
    <t>CLLAS2019-010</t>
  </si>
  <si>
    <t>Karam Bayrakal</t>
  </si>
  <si>
    <t>ITG Software Inc.</t>
  </si>
  <si>
    <t>CLLAS2019-013</t>
  </si>
  <si>
    <t>Jacques Hamel</t>
  </si>
  <si>
    <t>CLLAS2019-017</t>
  </si>
  <si>
    <t>Oceana Gold Corporation</t>
  </si>
  <si>
    <t>CLLAS2019-023</t>
  </si>
  <si>
    <t>Christopher Sharpe</t>
  </si>
  <si>
    <t>406326 BC Ltd.</t>
  </si>
  <si>
    <t>CLLAS2019-027</t>
  </si>
  <si>
    <t>BC Hydro and Power Authority</t>
  </si>
  <si>
    <t>CLLAS2019-030</t>
  </si>
  <si>
    <t>Curtis R. Stewart</t>
  </si>
  <si>
    <t>Merchant Law Group LLP,Merchant Law Professional Corporation,John Merchant,Evatt Merchant,Anthony Merchant</t>
  </si>
  <si>
    <t>CLLAS2019-035</t>
  </si>
  <si>
    <t>Strauss Zelnick</t>
  </si>
  <si>
    <t>CLLAS2019-038</t>
  </si>
  <si>
    <t>Byron Loeppky</t>
  </si>
  <si>
    <t>3974391 Canada Inc.</t>
  </si>
  <si>
    <t>CLLAS2019-043</t>
  </si>
  <si>
    <t>David H. Drover</t>
  </si>
  <si>
    <t>CLLAS2019-047</t>
  </si>
  <si>
    <t>1821 Marine Drive- Atti Development Ltd.</t>
  </si>
  <si>
    <t>CLLAS2019-052</t>
  </si>
  <si>
    <t>Al Gourley</t>
  </si>
  <si>
    <t>CuCo Resources Limited</t>
  </si>
  <si>
    <t>CLLAS2019-063</t>
  </si>
  <si>
    <t>John Kruk</t>
  </si>
  <si>
    <t>PIMCO Canada Corp.</t>
  </si>
  <si>
    <t>CLLAS2019-067</t>
  </si>
  <si>
    <t>PR Seniors Housing Management Ltd.</t>
  </si>
  <si>
    <t>CLLAS2019-077</t>
  </si>
  <si>
    <t>Ricechild Management Ltd.</t>
  </si>
  <si>
    <t>CLLAS2019-078</t>
  </si>
  <si>
    <t>Martin Ferreira Pinho</t>
  </si>
  <si>
    <t>Nyrstar Myra Falls Ltd.</t>
  </si>
  <si>
    <t>CLLAS2019-081</t>
  </si>
  <si>
    <t>CLLAS2019-081B</t>
  </si>
  <si>
    <t>CLLAS2019-085</t>
  </si>
  <si>
    <t>Helen Low,Eric Clavier</t>
  </si>
  <si>
    <t>Solus Trust</t>
  </si>
  <si>
    <t>CLLAS2019-091</t>
  </si>
  <si>
    <t>Elias Retsinas</t>
  </si>
  <si>
    <t>CLLAS2019-094</t>
  </si>
  <si>
    <t>Kristen Woo</t>
  </si>
  <si>
    <t>Planned Lifetime Advocacy Network</t>
  </si>
  <si>
    <t>CLLAS2019-095</t>
  </si>
  <si>
    <t>Three Links Care Society</t>
  </si>
  <si>
    <t>CLLAS2019-096</t>
  </si>
  <si>
    <t>Carl Belanger</t>
  </si>
  <si>
    <t>BDC Capital</t>
  </si>
  <si>
    <t>CLLAS2019-100</t>
  </si>
  <si>
    <t>Claire Himsl</t>
  </si>
  <si>
    <t>Horizon North Camp &amp; Catering Partnership</t>
  </si>
  <si>
    <t>CLLAS2019-101</t>
  </si>
  <si>
    <t>Arif Chowdhury</t>
  </si>
  <si>
    <t xml:space="preserve"> </t>
  </si>
  <si>
    <t>CLLAS2019-103</t>
  </si>
  <si>
    <t>Nanaimo Harbour Front Development Corporation,Front Street Projects Ltd.</t>
  </si>
  <si>
    <t>CLLAS2019-105</t>
  </si>
  <si>
    <t>Jon Joseph Holmstrom</t>
  </si>
  <si>
    <t>CLLAS2019-110</t>
  </si>
  <si>
    <t>Rosa Defilippis</t>
  </si>
  <si>
    <t>Lark Properties #1 Inc.</t>
  </si>
  <si>
    <t>CLLAS2019-113</t>
  </si>
  <si>
    <t>Williams Transfer,Williams Storage</t>
  </si>
  <si>
    <t>CLLAS2019-119</t>
  </si>
  <si>
    <t>et al.,Michael Ball</t>
  </si>
  <si>
    <t>CLLAS2019-120</t>
  </si>
  <si>
    <t>Kevin O'Callaghan</t>
  </si>
  <si>
    <t>Compliance Coal Corporation</t>
  </si>
  <si>
    <t>CLLAS2019-121</t>
  </si>
  <si>
    <t>Centre de camion Gamache inc.,Richard Gamache</t>
  </si>
  <si>
    <t>CLLAS2019-130</t>
  </si>
  <si>
    <t>Rachel Barsky</t>
  </si>
  <si>
    <t>CLLAS2019-133</t>
  </si>
  <si>
    <t>Marco Domenico Bautista</t>
  </si>
  <si>
    <t>Estate of Joel Boaz Chodos</t>
  </si>
  <si>
    <t>CLLAS2020-002</t>
  </si>
  <si>
    <t>Nuala Louise Kennedy</t>
  </si>
  <si>
    <t>Annabelle White</t>
  </si>
  <si>
    <t>CLLAS2020-003</t>
  </si>
  <si>
    <t>Echo Bay Strategic Yield Fund</t>
  </si>
  <si>
    <t>CLLAS2020-007</t>
  </si>
  <si>
    <t>Centre for Imaging Technology Commercialization (CIMTEC)</t>
  </si>
  <si>
    <t>CLLAS2020-011</t>
  </si>
  <si>
    <t>Estate of David Morgan Firestone</t>
  </si>
  <si>
    <t>CLLAS2020-012</t>
  </si>
  <si>
    <t>Yves Lacroix</t>
  </si>
  <si>
    <t>PACCAR Financial Ltd</t>
  </si>
  <si>
    <t>CLLAS2020-017</t>
  </si>
  <si>
    <t>9227-5916 Québec Inc. / CL Innovations,Chantal Greer</t>
  </si>
  <si>
    <t>CLLAS2020-020</t>
  </si>
  <si>
    <t>Jon Conlin</t>
  </si>
  <si>
    <t>Sensient Natural Extraction Inc. (formerly Mazza Innovation Ltd.)</t>
  </si>
  <si>
    <t>CLLAS2020-022</t>
  </si>
  <si>
    <t>R.C. Morris &amp; Company Special Opportunities Fund III LP</t>
  </si>
  <si>
    <t>CLLAS2020-027</t>
  </si>
  <si>
    <t>James Hodgson,Joy Hogson</t>
  </si>
  <si>
    <t>CLLAS2020-032</t>
  </si>
  <si>
    <t>FCV Technologies Ltd,Johann Starke</t>
  </si>
  <si>
    <t>CLLAS2020-033</t>
  </si>
  <si>
    <t>K.C. Miu</t>
  </si>
  <si>
    <t>Jin-Ocean Mortgage Investment Corporation</t>
  </si>
  <si>
    <t>CLLAS2020-039</t>
  </si>
  <si>
    <t>Epic Metalworks</t>
  </si>
  <si>
    <t>CLLAS2020-059</t>
  </si>
  <si>
    <t>Paul Gingrich,Saleville Developments</t>
  </si>
  <si>
    <t>CLLAS2020-062</t>
  </si>
  <si>
    <t>CLLAS2020-066</t>
  </si>
  <si>
    <t>Michael Gordon,Stacey Young</t>
  </si>
  <si>
    <t>CLLAS2020-069</t>
  </si>
  <si>
    <t>Edmond C. Luke</t>
  </si>
  <si>
    <t>Jia Bin Li</t>
  </si>
  <si>
    <t>CLLAS2020-077</t>
  </si>
  <si>
    <t>Layne Hellrung</t>
  </si>
  <si>
    <t>Desjardins Financial Security Life Assurance Company</t>
  </si>
  <si>
    <t>CLLAS2020-077B</t>
  </si>
  <si>
    <t>CLLAS2020-079</t>
  </si>
  <si>
    <t>Trufla Technology Ltd.</t>
  </si>
  <si>
    <t>CLLAS2020-080</t>
  </si>
  <si>
    <t>Gary Cochrane</t>
  </si>
  <si>
    <t>O Hotel Suites Ltd.</t>
  </si>
  <si>
    <t>CLLAS2020-081</t>
  </si>
  <si>
    <t>Leslie Claud Butler</t>
  </si>
  <si>
    <t>CLLAS2020-084</t>
  </si>
  <si>
    <t>Marc James Tacheji</t>
  </si>
  <si>
    <t>Clean Development Investment S.A. /,St-Laurent Chénard Inc.</t>
  </si>
  <si>
    <t>CLLAS2020-088</t>
  </si>
  <si>
    <t>FNX-INNOV Inc.</t>
  </si>
  <si>
    <t>CLLAS2020-089</t>
  </si>
  <si>
    <t>Ken Grenier</t>
  </si>
  <si>
    <t>CLLAS2020-090</t>
  </si>
  <si>
    <t>Marie-Josée Neveu</t>
  </si>
  <si>
    <t>Antranik Kechichian</t>
  </si>
  <si>
    <t>CLLAS2020-095</t>
  </si>
  <si>
    <t>Michael Black</t>
  </si>
  <si>
    <t>B.E.S.T. Active 365 Fund LP,B.E.S.T. Total Return Fund Inc.,Tier One Capital Limited Partnership</t>
  </si>
  <si>
    <t>CLLAS2020-098</t>
  </si>
  <si>
    <t>Travis Lysak</t>
  </si>
  <si>
    <t>Maynards Capital LP</t>
  </si>
  <si>
    <t>CLLAS2020-099</t>
  </si>
  <si>
    <t>Connect First Credit Union</t>
  </si>
  <si>
    <t>CLLAS2020-100</t>
  </si>
  <si>
    <t>Christopher Manderville</t>
  </si>
  <si>
    <t>H. Bruce McDonald</t>
  </si>
  <si>
    <t>CLLAS2020-101</t>
  </si>
  <si>
    <t>Alexander Abecassis</t>
  </si>
  <si>
    <t>Brill Engines, S. L.</t>
  </si>
  <si>
    <t>CLLAS2020-111</t>
  </si>
  <si>
    <t>Scott Sangster</t>
  </si>
  <si>
    <t>ATB Financial</t>
  </si>
  <si>
    <t>CLLAS2020-115</t>
  </si>
  <si>
    <t>Jalaledin (Jay) Etemadahari</t>
  </si>
  <si>
    <t>CLLAS2020-117</t>
  </si>
  <si>
    <t>Lorne Feldman</t>
  </si>
  <si>
    <t>CLLAS2020-118</t>
  </si>
  <si>
    <t>Hawk Capital (Canada) Inc.</t>
  </si>
  <si>
    <t>CLLAS2020-120</t>
  </si>
  <si>
    <t>Brandon Farber</t>
  </si>
  <si>
    <t>CLLAS2020-120B</t>
  </si>
  <si>
    <t>Zohar Levy</t>
  </si>
  <si>
    <t>CLLAS2020-121</t>
  </si>
  <si>
    <t>Bill (William) deJong</t>
  </si>
  <si>
    <t>Julian Simon Group</t>
  </si>
  <si>
    <t>CLLAS2020-128</t>
  </si>
  <si>
    <t>Michael Robert Coburn</t>
  </si>
  <si>
    <t>AF2G Investments Inc.</t>
  </si>
  <si>
    <t>CLLAS2021-004</t>
  </si>
  <si>
    <t>The Sisters of St. Joseph for the Diocese of Toronto in Upper Canada</t>
  </si>
  <si>
    <t>CLLAS2021-008</t>
  </si>
  <si>
    <t>Abraham Moses Estate</t>
  </si>
  <si>
    <t>CLLAS2021-011</t>
  </si>
  <si>
    <t>Wheatland Group</t>
  </si>
  <si>
    <t>CLLAS2021-014</t>
  </si>
  <si>
    <t>Ontario College of Pharmacists</t>
  </si>
  <si>
    <t>CLLAS2021-015</t>
  </si>
  <si>
    <t>Mark Penner</t>
  </si>
  <si>
    <t>Instantia Labs Inc.,Glen Yates,Colin Yates</t>
  </si>
  <si>
    <t>CLLAS2021-017</t>
  </si>
  <si>
    <t>Dierk Ullrich</t>
  </si>
  <si>
    <t>CI Investments Inc.</t>
  </si>
  <si>
    <t>CLLAS2021-020</t>
  </si>
  <si>
    <t>Sophie MacRae</t>
  </si>
  <si>
    <t>School Bus Association of Ontario</t>
  </si>
  <si>
    <t>CLLAS2021-030</t>
  </si>
  <si>
    <t>Lance Davis</t>
  </si>
  <si>
    <t>CLLAS2021-032</t>
  </si>
  <si>
    <t>Arrow Exploration Corp.</t>
  </si>
  <si>
    <t>CLLAS2021-035</t>
  </si>
  <si>
    <t>Marek Nitoslawski</t>
  </si>
  <si>
    <t>L'Oreal</t>
  </si>
  <si>
    <t>CLLAS2021-036</t>
  </si>
  <si>
    <t>Dimatt Investments Inc. d/b/a GENESIS.</t>
  </si>
  <si>
    <t>CLLAS2021-040</t>
  </si>
  <si>
    <t>Darrell Wickstrom</t>
  </si>
  <si>
    <t>Osman Shareef Malik</t>
  </si>
  <si>
    <t>CLLAS2021-043</t>
  </si>
  <si>
    <t>Rachel Laurion</t>
  </si>
  <si>
    <t>Graham Schreiber</t>
  </si>
  <si>
    <t>CLLAS2021-045</t>
  </si>
  <si>
    <t>Louis Carriere</t>
  </si>
  <si>
    <t>Dent-X Canada</t>
  </si>
  <si>
    <t>CLLAS2021-046</t>
  </si>
  <si>
    <t>Strathroy Middlesex General Hospital Foundation</t>
  </si>
  <si>
    <t>CLLAS2021-049</t>
  </si>
  <si>
    <t>Donald Milner</t>
  </si>
  <si>
    <t>TBD</t>
  </si>
  <si>
    <t>CLLAS2021-049B</t>
  </si>
  <si>
    <t>CLLAS2021-049C</t>
  </si>
  <si>
    <t>CLLAS2021-050</t>
  </si>
  <si>
    <t>Jhe-Kwun Ko</t>
  </si>
  <si>
    <t>CLLAS2021-056</t>
  </si>
  <si>
    <t>Marc-Andre Morin</t>
  </si>
  <si>
    <t>Jean-Francois Malo</t>
  </si>
  <si>
    <t>CLLAS2021-057</t>
  </si>
  <si>
    <t>Constantinos Ragas</t>
  </si>
  <si>
    <t>Levelen Corp.,Leonid Pekker,Elena Pekker,Vera Pekker</t>
  </si>
  <si>
    <t>CLLAS2021-061</t>
  </si>
  <si>
    <t>CLLAS2021-062</t>
  </si>
  <si>
    <t>Sergio Correia Custodio</t>
  </si>
  <si>
    <t>Loop Energy</t>
  </si>
  <si>
    <t>CLLAS2021-063</t>
  </si>
  <si>
    <t>Sylvia Boss</t>
  </si>
  <si>
    <t>CLLAS2021-068</t>
  </si>
  <si>
    <t>Witmar Holdings Ltd.</t>
  </si>
  <si>
    <t>CLLAS2021-073</t>
  </si>
  <si>
    <t>CLLAS2021-075</t>
  </si>
  <si>
    <t>Emilie Bundock</t>
  </si>
  <si>
    <t>Sebastien Dao</t>
  </si>
  <si>
    <t>CLLAS2021-077</t>
  </si>
  <si>
    <t>Cindy Chen</t>
  </si>
  <si>
    <t>CLLAS2021-080</t>
  </si>
  <si>
    <t>Avon Canada Inc.,New Avon LLC</t>
  </si>
  <si>
    <t>CLLAS2021-082</t>
  </si>
  <si>
    <t>Chad Pilkington</t>
  </si>
  <si>
    <t>Joseph Gavin Briggs</t>
  </si>
  <si>
    <t>CLLAS2021-083</t>
  </si>
  <si>
    <t>Jean-Philippe Mikus</t>
  </si>
  <si>
    <t>Ilegal Mezcal</t>
  </si>
  <si>
    <t>CLLAS2021-092</t>
  </si>
  <si>
    <t>Garth Olsen</t>
  </si>
  <si>
    <t>CLLAS2021-096</t>
  </si>
  <si>
    <t>Paul Côté Lépine</t>
  </si>
  <si>
    <t>Ordre professionnel de la physiothérapie du Québec,Comité exécutif de l’Ordre de la physiothérapie du Québec,Comité d’inspection professionnelle de l’Ordre de la physiothérapie du Québec</t>
  </si>
  <si>
    <t>CLLAS2021-099</t>
  </si>
  <si>
    <t>Massima Risoluzine, LLC,JT Tyler</t>
  </si>
  <si>
    <t>CLLAS2021-101</t>
  </si>
  <si>
    <t>The Estate of Morris Waxman (as assignee of I. Waxman &amp; Sons Limited)</t>
  </si>
  <si>
    <t>CLLAS2021-107</t>
  </si>
  <si>
    <t>Yves Lacroix,Charles Mercier</t>
  </si>
  <si>
    <t>Marie / Alexandra Bouchard / Newman</t>
  </si>
  <si>
    <t>CLLAS2021-108</t>
  </si>
  <si>
    <t>Jennifer  McAleer</t>
  </si>
  <si>
    <t>Telit Wireless Services Ltd.</t>
  </si>
  <si>
    <t>CLLAS2021-109</t>
  </si>
  <si>
    <t>Crowe MacKay &amp; Company Ltd.</t>
  </si>
  <si>
    <t>CLLAS2021-111</t>
  </si>
  <si>
    <t>Marc James Tacheji,Sebastien Richemont</t>
  </si>
  <si>
    <t>Joel Gallaman</t>
  </si>
  <si>
    <t>CLLAS2021-114</t>
  </si>
  <si>
    <t>Timothy Thompson,Karmel Thompson</t>
  </si>
  <si>
    <t>CLLAS2021-116</t>
  </si>
  <si>
    <t>Kibben M. Jackson,Ningyan (Sandy) Wang</t>
  </si>
  <si>
    <t>Jinduicheng Canada Resources Limited Corporation</t>
  </si>
  <si>
    <t>CLLAS2021-122</t>
  </si>
  <si>
    <t>Carmine Louise Boskovich,Paul C. Wilson</t>
  </si>
  <si>
    <t xml:space="preserve"> Polaris Materials Corporation</t>
  </si>
  <si>
    <t>CLLAS2021-125</t>
  </si>
  <si>
    <t>Amelie Beliveau,Jean-Philippe Mikus</t>
  </si>
  <si>
    <t>Zetane Systems Inc.</t>
  </si>
  <si>
    <t>CLLAS2022-001</t>
  </si>
  <si>
    <t>Lloyd Perry Feldman</t>
  </si>
  <si>
    <t>Greengate Power Corporation</t>
  </si>
  <si>
    <t>CLLAS2022-007</t>
  </si>
  <si>
    <t xml:space="preserve">Delroc Industries Ltd. </t>
  </si>
  <si>
    <t>CLLAS2022-015</t>
  </si>
  <si>
    <t>FortisBC Energy Inc (FEI)</t>
  </si>
  <si>
    <t>CLLAS2022-016</t>
  </si>
  <si>
    <t>Koker Christensen</t>
  </si>
  <si>
    <t>Community Trust Company (CTC) ,Questrade Financial Group Inc. (Questrade)</t>
  </si>
  <si>
    <t>CLLAS2022-018</t>
  </si>
  <si>
    <t>David Shortt</t>
  </si>
  <si>
    <t>Brian Harris</t>
  </si>
  <si>
    <t>CLLAS2022-020</t>
  </si>
  <si>
    <t>Blue Mesa Health</t>
  </si>
  <si>
    <t>CLLAS2022-021</t>
  </si>
  <si>
    <t>Lindsay Clark</t>
  </si>
  <si>
    <t>Dapper Labs Inc.</t>
  </si>
  <si>
    <t>CLLAS2022-027</t>
  </si>
  <si>
    <t>Pyrowave Inc.</t>
  </si>
  <si>
    <t>CLLAS2022-029</t>
  </si>
  <si>
    <t>David Curtis</t>
  </si>
  <si>
    <t xml:space="preserve">Travelers Insurance Company of Canada </t>
  </si>
  <si>
    <t>CLLAS2022-030</t>
  </si>
  <si>
    <t>Kristian N.  Arciaga</t>
  </si>
  <si>
    <t>OHR Holdings Ltd.</t>
  </si>
  <si>
    <t>CLLAS2022-034</t>
  </si>
  <si>
    <t>Mark  Pontin</t>
  </si>
  <si>
    <t>Daniel Allen</t>
  </si>
  <si>
    <t>CLLAS2022-035</t>
  </si>
  <si>
    <t>Geoff Pedlow</t>
  </si>
  <si>
    <t>Yue (Betty) Liang,1153625 BC LTD.,2134551 ALBERTA LTD.,2134504 ALBERTA LTD</t>
  </si>
  <si>
    <t>CLLAS2022-035b</t>
  </si>
  <si>
    <t>Andrew Burt</t>
  </si>
  <si>
    <t>Yue (Betty) Liang</t>
  </si>
  <si>
    <t>CLLAS2022-038</t>
  </si>
  <si>
    <t>William Thyne Morley</t>
  </si>
  <si>
    <t>Sun Hwa  Ahn</t>
  </si>
  <si>
    <t>CLLAS2022-039</t>
  </si>
  <si>
    <t>Chung Jong  Kim</t>
  </si>
  <si>
    <t>CLLAS2022-041</t>
  </si>
  <si>
    <t>Jason Harris</t>
  </si>
  <si>
    <t xml:space="preserve">Terralink Technologies Management Ltd. </t>
  </si>
  <si>
    <t>CLLAS2022-048</t>
  </si>
  <si>
    <t>Rebecca Likness Coad</t>
  </si>
  <si>
    <t>Real Estate Dev. Corp. Hainan Dehong</t>
  </si>
  <si>
    <t>CLLAS2022-050</t>
  </si>
  <si>
    <t>Greg  Wright</t>
  </si>
  <si>
    <t>CLLAS2022-052</t>
  </si>
  <si>
    <t>1105719 B.C. Ltd.</t>
  </si>
  <si>
    <t>CLLAS2022-073</t>
  </si>
  <si>
    <t>Maud Rozee</t>
  </si>
  <si>
    <t>Avtar Arora</t>
  </si>
  <si>
    <t>CLLAS2022-077</t>
  </si>
  <si>
    <t>Port Capital Development (MID2) Inc.</t>
  </si>
  <si>
    <t>CLLAS2022-085</t>
  </si>
  <si>
    <t>Christopher Casher</t>
  </si>
  <si>
    <t>Toronto-Dominion Bank</t>
  </si>
  <si>
    <t>CLLAS2022-088</t>
  </si>
  <si>
    <t>Tony Morris</t>
  </si>
  <si>
    <t>Dr. Sameet  Gill,Dr. Gurshant Grewal</t>
  </si>
  <si>
    <t>CLLAS2022-089</t>
  </si>
  <si>
    <t>Rachel Lynn Loizos</t>
  </si>
  <si>
    <t>11447556 Canada Inc.</t>
  </si>
  <si>
    <t>CLLAS2022-096</t>
  </si>
  <si>
    <t>Lynne  Golding</t>
  </si>
  <si>
    <t>University Health Network</t>
  </si>
  <si>
    <t>CLLAS2022-102</t>
  </si>
  <si>
    <t>KEB Hana Bank Canada</t>
  </si>
  <si>
    <t>CLLAS2022-107</t>
  </si>
  <si>
    <t>Albert  Abaunza</t>
  </si>
  <si>
    <t>Lazare  Boubala,Lazare’s BBQ House Inc.</t>
  </si>
  <si>
    <t>CLLAS2022-112</t>
  </si>
  <si>
    <t>Estate of Joel Kerbel</t>
  </si>
  <si>
    <t>CLLAS2022-114</t>
  </si>
  <si>
    <t>Jenny P.  Mboutsiadis</t>
  </si>
  <si>
    <t>Arch Insurance Canada Ltd.</t>
  </si>
  <si>
    <t>CLLAS2022-122</t>
  </si>
  <si>
    <t>Andrew Dixon</t>
  </si>
  <si>
    <t>Abdifatah  Elmi</t>
  </si>
  <si>
    <t>CLLAS2022-123</t>
  </si>
  <si>
    <t>Jasmin  Dhaliwal</t>
  </si>
  <si>
    <t>Global Advisory Services Inc.</t>
  </si>
  <si>
    <t>CLLAS2022-124</t>
  </si>
  <si>
    <t>Navdeep (Gulu) S.  Punia</t>
  </si>
  <si>
    <t>Arun Gupta</t>
  </si>
  <si>
    <t>CLLAS2022-130</t>
  </si>
  <si>
    <t>Anthony A. Morris</t>
  </si>
  <si>
    <t>Category Management Knowledge Group Inc.,Susan Nicholls,Tyrone Snaith</t>
  </si>
  <si>
    <t>CLLAS2022-132</t>
  </si>
  <si>
    <t>Dev Singh</t>
  </si>
  <si>
    <t>CLLAS2022-133</t>
  </si>
  <si>
    <t>Hang (Jasmin) Zeng</t>
  </si>
  <si>
    <t>Hai Di Lao Canada Restaurant Group Ltd.</t>
  </si>
  <si>
    <t>CLLAS2022-134</t>
  </si>
  <si>
    <t>Kibben Jackson,Mishaal Gill</t>
  </si>
  <si>
    <t>Davy Sangara</t>
  </si>
  <si>
    <t>CLLAS2022-135</t>
  </si>
  <si>
    <t>Andrew Ian Nathanson,Kibben Jackson</t>
  </si>
  <si>
    <t>Javinder Basi</t>
  </si>
  <si>
    <t>CLLAS2023-008</t>
  </si>
  <si>
    <t>Andrew Jackson,Carmine Boskovitch,Lindsay Forbes</t>
  </si>
  <si>
    <t>Pacific Reach Properties Group</t>
  </si>
  <si>
    <t>CLLAS2023-010</t>
  </si>
  <si>
    <t xml:space="preserve">ContainerWorld Forwarding Services Inc.  </t>
  </si>
  <si>
    <t>CLLAS2023-011</t>
  </si>
  <si>
    <t>Annie Bernard,Nicolas-Karl Perrault</t>
  </si>
  <si>
    <t>ARE-Canada No. 5 Holdings, ULC</t>
  </si>
  <si>
    <t>CLLAS2023-016</t>
  </si>
  <si>
    <t>Clarke Barnes</t>
  </si>
  <si>
    <t>CLLAS2023-027</t>
  </si>
  <si>
    <t>Nicolas-Karl Perrault</t>
  </si>
  <si>
    <t>Massimogetti Trading inc.</t>
  </si>
  <si>
    <t>CLLAS2023-028</t>
  </si>
  <si>
    <t>Scott  Whitby</t>
  </si>
  <si>
    <t xml:space="preserve">Delfin Midstream Inc. </t>
  </si>
  <si>
    <t>CLLAS2023-031</t>
  </si>
  <si>
    <t>Julia Kindrachuk</t>
  </si>
  <si>
    <t>CLLAS2023-050</t>
  </si>
  <si>
    <t>Glen Nesbitt</t>
  </si>
  <si>
    <t>Hongli  Wang</t>
  </si>
  <si>
    <t>CLLAS2023-051</t>
  </si>
  <si>
    <t>David Poole</t>
  </si>
  <si>
    <t>CLLAS2023-052</t>
  </si>
  <si>
    <t>Annie Chen</t>
  </si>
  <si>
    <t>Linda Freed</t>
  </si>
  <si>
    <t>CLLAS2023-059</t>
  </si>
  <si>
    <t>Ryan Nathan  Schnier</t>
  </si>
  <si>
    <t>Ying (Sophie)  Xue</t>
  </si>
  <si>
    <t>CLLAS2023-060</t>
  </si>
  <si>
    <t>Corporation of the City of Brantford</t>
  </si>
  <si>
    <t>CLLAS2023-062</t>
  </si>
  <si>
    <t>Brad  Schneider</t>
  </si>
  <si>
    <t xml:space="preserve">Sun 8 Holdings Inc. </t>
  </si>
  <si>
    <t>CLLAS2023-063</t>
  </si>
  <si>
    <t xml:space="preserve">Shato Holdings Ltd. </t>
  </si>
  <si>
    <t>CLLAS2023-073</t>
  </si>
  <si>
    <t>Genus Capital Management Inc.</t>
  </si>
  <si>
    <t>CLLAS2023-078</t>
  </si>
  <si>
    <t>Breanne Denise Kliewer</t>
  </si>
  <si>
    <t>CLLAS2023-079</t>
  </si>
  <si>
    <t>Annamarie Laing</t>
  </si>
  <si>
    <t>Alex Mathisen</t>
  </si>
  <si>
    <t>Total</t>
  </si>
  <si>
    <t>Fasken Martineau S.E.L.A.S</t>
  </si>
  <si>
    <t>CLLAS2011-103</t>
  </si>
  <si>
    <t>Roger Loosley</t>
  </si>
  <si>
    <t>MagIndustries Corp.</t>
  </si>
  <si>
    <t>Fasken &amp; Calvin</t>
  </si>
  <si>
    <t>CLLAS1988-019</t>
  </si>
  <si>
    <t>JAMES H. GROUT</t>
  </si>
  <si>
    <t>GUARANTY TRUST</t>
  </si>
  <si>
    <t>CLLAS1988-028</t>
  </si>
  <si>
    <t>ALAN SCOTT GARVIE</t>
  </si>
  <si>
    <t>FRANK T. REEVES</t>
  </si>
  <si>
    <t>CLLAS1988-044</t>
  </si>
  <si>
    <t>HIGH COURT PROPERTY</t>
  </si>
  <si>
    <t>CLLAS1988-045</t>
  </si>
  <si>
    <t>HANS &amp; KARIN VOLLBRECHT</t>
  </si>
  <si>
    <t>CLLAS1989-008</t>
  </si>
  <si>
    <t>GREGORY J. PEEBLES</t>
  </si>
  <si>
    <t>VIEWSCAN INFRARED</t>
  </si>
  <si>
    <t>CLLAS1989-012</t>
  </si>
  <si>
    <t>MR&amp;MRS J. WRIGHT</t>
  </si>
  <si>
    <t>CLLAS1989-027</t>
  </si>
  <si>
    <t>CRAIG R. CARTER</t>
  </si>
  <si>
    <t>R. SIMEUNOVICH</t>
  </si>
  <si>
    <t>CLLAS1989-042</t>
  </si>
  <si>
    <t>R.N. ROBERTSON</t>
  </si>
  <si>
    <t>MACGILLURAY CO.</t>
  </si>
  <si>
    <t>CLLAS1989-095</t>
  </si>
  <si>
    <t>BATTISTA/657939 ONTARIO LTD.</t>
  </si>
  <si>
    <t>CLLAS1990-102</t>
  </si>
  <si>
    <t>JOHN VARLEY</t>
  </si>
  <si>
    <t>GEORGE SZILAGYI</t>
  </si>
  <si>
    <t>CLLAS1990-103</t>
  </si>
  <si>
    <t>D.R. SCOTT</t>
  </si>
  <si>
    <t>AIR CANADA/(THORNE, ERNST &amp; WHINNEY)</t>
  </si>
  <si>
    <t>CLLAS1990-104</t>
  </si>
  <si>
    <t>D.G. ALLSEBROOK</t>
  </si>
  <si>
    <t>NOVEL TEEZ DESIGNS/DC COMICS INC.</t>
  </si>
  <si>
    <t>CLLAS1994-083</t>
  </si>
  <si>
    <t>MAG-PLASTIC INC./JEAN GALLAY, S.A.</t>
  </si>
  <si>
    <t>Fasken Martineau LLP</t>
  </si>
  <si>
    <t>CLLAS2007-100</t>
  </si>
  <si>
    <t>Martin/Carly Ackland/Oliver</t>
  </si>
  <si>
    <t>Barclays Private Clients Int'l Ltd</t>
  </si>
  <si>
    <t>CLLAS2007-101</t>
  </si>
  <si>
    <t>Martin Ackland</t>
  </si>
  <si>
    <t>Alkyon Limited and Hanbury House Ltd.</t>
  </si>
  <si>
    <t>CLLAS2008-006</t>
  </si>
  <si>
    <t>Paul/Nigel Yerbury/Gordon</t>
  </si>
  <si>
    <t>Humberts Plc</t>
  </si>
  <si>
    <t>CLLAS2008-021</t>
  </si>
  <si>
    <t>Nicola Kravitz/Mariel</t>
  </si>
  <si>
    <t>Fleetway Properties Limited</t>
  </si>
  <si>
    <t>CLLAS2008-024</t>
  </si>
  <si>
    <t>Chris Chrysanthou</t>
  </si>
  <si>
    <t>Amano Limited (formerly Mix Bars Ltd)</t>
  </si>
  <si>
    <t>CLLAS2008-025</t>
  </si>
  <si>
    <t>Robert/Jo Paydon/Gregory</t>
  </si>
  <si>
    <t>OAR Kommunikations</t>
  </si>
  <si>
    <t>CLLAS2008-047</t>
  </si>
  <si>
    <t>Robert Rosenbery</t>
  </si>
  <si>
    <t>Derrick Fisher (31 Harrow Lodge Northwick Terrace)</t>
  </si>
  <si>
    <t>CLLAS2011-036</t>
  </si>
  <si>
    <t>Julian Properties Inc.</t>
  </si>
  <si>
    <t>CLLAS2013-161</t>
  </si>
  <si>
    <t>Extreme Oil &amp; Gas</t>
  </si>
  <si>
    <t>CLLAS2013-163</t>
  </si>
  <si>
    <t>Bhinder Purewal</t>
  </si>
  <si>
    <t>CLLAS2014-124</t>
  </si>
  <si>
    <t>Mr./M. Loosley/McCartney</t>
  </si>
  <si>
    <t>Syed Farouk Almohdzar</t>
  </si>
  <si>
    <t>CLLAS2014-127</t>
  </si>
  <si>
    <t>Nova Ventures</t>
  </si>
  <si>
    <t>CLLAS2014-128</t>
  </si>
  <si>
    <t>David Connick</t>
  </si>
  <si>
    <t>Laura Fitzsimmons</t>
  </si>
  <si>
    <t>CLLAS2014-129</t>
  </si>
  <si>
    <t>James/David Lisson/Connick</t>
  </si>
  <si>
    <t>Bruce Ihionkhan Ighaol</t>
  </si>
  <si>
    <t>CLLAS2015-077</t>
  </si>
  <si>
    <t>Paul Yerbury</t>
  </si>
  <si>
    <t>Varsha Popat</t>
  </si>
  <si>
    <t>CLLAS2015-078</t>
  </si>
  <si>
    <t>Ronald Payne</t>
  </si>
  <si>
    <t>CLLAS2015-087</t>
  </si>
  <si>
    <t>The Sutej Trust</t>
  </si>
  <si>
    <t>CLLAS2015-117</t>
  </si>
  <si>
    <t>Paul Verbury</t>
  </si>
  <si>
    <t>Joel &amp; Anna Moreland</t>
  </si>
  <si>
    <t>CLLAS2016-086</t>
  </si>
  <si>
    <t>C. R. Stewart</t>
  </si>
  <si>
    <t>Sanjel Corporation</t>
  </si>
  <si>
    <t>CLLAS2016-092</t>
  </si>
  <si>
    <t>Faskens Martineau,J Paddock</t>
  </si>
  <si>
    <t>The Healthy Planet Foundation</t>
  </si>
  <si>
    <t>CLLAS2019-052B</t>
  </si>
  <si>
    <t>CLLAS2021-055</t>
  </si>
  <si>
    <t>Cyber Incident</t>
  </si>
  <si>
    <t>CLLAS2022-057</t>
  </si>
  <si>
    <t>Alex Kotkas</t>
  </si>
  <si>
    <t>Ruyak Cherian LLP</t>
  </si>
  <si>
    <t>Campbell, Godfrey &amp; Lewtas</t>
  </si>
  <si>
    <t>CLLAS1988-014</t>
  </si>
  <si>
    <t>IMPERIAL LIFE</t>
  </si>
  <si>
    <t>CLLAS1989-007</t>
  </si>
  <si>
    <t>A.B. MOORE</t>
  </si>
  <si>
    <t>GAIL BARKIC</t>
  </si>
  <si>
    <t>CLLAS1989-025</t>
  </si>
  <si>
    <t>JOANNE E. DAVIES</t>
  </si>
  <si>
    <t>ALCHA HOLDINGS LTD.</t>
  </si>
  <si>
    <t>CLLAS1989-045</t>
  </si>
  <si>
    <t>BONNIE L. CROLL</t>
  </si>
  <si>
    <t>WARREN MOULD</t>
  </si>
  <si>
    <t>CLLAS1989-053</t>
  </si>
  <si>
    <t>CANADIAN DENTAL SPI</t>
  </si>
  <si>
    <t>CLLAS1989-058</t>
  </si>
  <si>
    <t>DANIEL S.J. BANGARTH</t>
  </si>
  <si>
    <t>CLLAS1989-089</t>
  </si>
  <si>
    <t>SUZANNA LA RIZZA</t>
  </si>
  <si>
    <t>CLLAS1990-001</t>
  </si>
  <si>
    <t>LISA A. ROSENBLATT</t>
  </si>
  <si>
    <t>ESTHER HEATH</t>
  </si>
  <si>
    <t>CLLAS1990-011</t>
  </si>
  <si>
    <t>ESTATE Frederick T.ROSBROOK</t>
  </si>
  <si>
    <t>CLLAS1990-100</t>
  </si>
  <si>
    <t>NANCY J. KLEER</t>
  </si>
  <si>
    <t>MARY WASSAYKEESIC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</si>
</sst>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[$-409]d\-mmm\-yyyy;@"/>
    <numFmt numFmtId="167" formatCode="dd/mmm/yyyy"/>
    <numFmt numFmtId="168" formatCode="[$-F800]dddd\,\ mmmm\ dd\,\ yyyy"/>
    <numFmt numFmtId="169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6" fontId="0" fillId="0" borderId="0" xfId="0" applyNumberFormat="1"/>
    <xf numFmtId="167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wrapText="1"/>
    </xf>
    <xf numFmtId="168" fontId="2" fillId="0" borderId="0" xfId="0" applyNumberFormat="1" applyFont="1" applyAlignment="1">
      <alignment horizontal="left"/>
    </xf>
    <xf numFmtId="169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6" fontId="3" fillId="2" borderId="1" xfId="1" applyNumberFormat="1" applyFont="1" applyFill="1" applyBorder="1" applyAlignment="1">
      <alignment horizontal="center" wrapText="1"/>
    </xf>
    <xf numFmtId="167" fontId="3" fillId="2" borderId="1" xfId="1" applyNumberFormat="1" applyFont="1" applyFill="1" applyBorder="1" applyAlignment="1">
      <alignment horizontal="center" wrapText="1"/>
    </xf>
    <xf numFmtId="166" fontId="3" fillId="2" borderId="3" xfId="1" applyNumberFormat="1" applyFont="1" applyFill="1" applyBorder="1" applyAlignment="1">
      <alignment horizontal="center" vertical="center" wrapText="1"/>
    </xf>
    <xf numFmtId="167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6" fontId="5" fillId="5" borderId="4" xfId="1" applyNumberFormat="1" applyFont="1" applyFill="1" applyBorder="1" applyAlignment="1">
      <alignment horizontal="left" vertical="center" wrapText="1"/>
    </xf>
    <xf numFmtId="166" fontId="5" fillId="5" borderId="2" xfId="1" applyNumberFormat="1" applyFont="1" applyFill="1" applyBorder="1" applyAlignment="1">
      <alignment horizontal="left" vertical="center" wrapText="1"/>
    </xf>
    <xf numFmtId="167" fontId="5" fillId="5" borderId="2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6" fontId="6" fillId="5" borderId="4" xfId="1" applyNumberFormat="1" applyFont="1" applyFill="1" applyBorder="1" applyAlignment="1">
      <alignment horizontal="left" vertical="center" wrapText="1"/>
    </xf>
    <xf numFmtId="166" fontId="6" fillId="5" borderId="2" xfId="1" applyNumberFormat="1" applyFont="1" applyFill="1" applyBorder="1" applyAlignment="1">
      <alignment horizontal="left" vertical="center" wrapText="1"/>
    </xf>
    <xf numFmtId="167" fontId="6" fillId="5" borderId="2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2\Dec%2031\CLLAS_Open-Closed%20Raw%20Data%20-%2031-12-2022.xlsm" TargetMode="External"/><Relationship Id="rId1" Type="http://schemas.openxmlformats.org/officeDocument/2006/relationships/externalLinkPath" Target="/CLLAS/Actuary/2022/Dec%2031/CLLAS_Open-Closed%20Raw%20Data%20-%2031-12-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44926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Reopened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CST/20E2514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Open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Open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Consent -TBA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Open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Open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Open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Open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Open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Open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Open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Open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Open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Open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Open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Open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Open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Open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</v>
          </cell>
        </row>
        <row r="5789">
          <cell r="B5789" t="str">
            <v>CLLAS2022-107</v>
          </cell>
          <cell r="C5789" t="str">
            <v>Open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Open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Open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Open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Open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Open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Open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22E-0885</v>
          </cell>
        </row>
        <row r="5801">
          <cell r="B5801" t="str">
            <v>CLLAS2022-119</v>
          </cell>
          <cell r="C5801" t="str">
            <v>Open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Open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Open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Open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Open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Open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Open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Open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Open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Open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Open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Open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Open</v>
          </cell>
          <cell r="D5826" t="str">
            <v>LSUC</v>
          </cell>
          <cell r="E5826" t="str">
            <v>22E-1301</v>
          </cell>
        </row>
        <row r="5827">
          <cell r="B5827" t="str">
            <v>CLLAS2023-006</v>
          </cell>
          <cell r="C5827" t="str">
            <v>Open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Open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Open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22-0670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Open</v>
          </cell>
          <cell r="D5833" t="str">
            <v>LSUC</v>
          </cell>
          <cell r="E5833" t="str">
            <v>22E-1299</v>
          </cell>
        </row>
        <row r="5834">
          <cell r="B5834" t="str">
            <v>CLLAS2023-013</v>
          </cell>
          <cell r="C5834" t="str">
            <v>Open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Open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Open</v>
          </cell>
          <cell r="D5836" t="str">
            <v>LSBC</v>
          </cell>
          <cell r="E5836" t="str">
            <v>22-0699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Open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Open</v>
          </cell>
          <cell r="D5840" t="str">
            <v>LSUC</v>
          </cell>
          <cell r="E5840" t="str">
            <v>No CST</v>
          </cell>
        </row>
        <row r="5841">
          <cell r="B5841" t="str">
            <v>CLLAS2023-020</v>
          </cell>
          <cell r="C5841" t="str">
            <v>Open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Open</v>
          </cell>
          <cell r="D5844" t="str">
            <v>LSUC</v>
          </cell>
          <cell r="E5844" t="str">
            <v>LSUC-TBA</v>
          </cell>
        </row>
        <row r="5845">
          <cell r="B5845" t="str">
            <v>CLLAS2023-024</v>
          </cell>
          <cell r="C5845" t="str">
            <v>Open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Open</v>
          </cell>
          <cell r="D5846" t="str">
            <v>LBQ</v>
          </cell>
          <cell r="E5846" t="str">
            <v>22-0436</v>
          </cell>
        </row>
        <row r="5847">
          <cell r="B5847" t="str">
            <v>CLLAS2023-026</v>
          </cell>
          <cell r="C5847" t="str">
            <v>Open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Open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Open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Open</v>
          </cell>
          <cell r="D5850" t="str">
            <v>LSUC</v>
          </cell>
          <cell r="E5850" t="str">
            <v>LSUC-TBA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Open</v>
          </cell>
          <cell r="D5853" t="str">
            <v>LSUC</v>
          </cell>
          <cell r="E5853" t="str">
            <v>LSUC-TBA</v>
          </cell>
        </row>
        <row r="5854">
          <cell r="B5854" t="str">
            <v>CLLAS2023-033</v>
          </cell>
          <cell r="C5854" t="str">
            <v>Open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Open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Open</v>
          </cell>
          <cell r="D5859" t="str">
            <v>LSUC</v>
          </cell>
          <cell r="E5859" t="str">
            <v>LSUC-TBA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Open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Open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Open</v>
          </cell>
          <cell r="D5863" t="str">
            <v>LSUC</v>
          </cell>
          <cell r="E5863" t="str">
            <v>LSUC-TBA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LSUC-TBA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LSUC-TBA</v>
          </cell>
        </row>
        <row r="5866">
          <cell r="B5866" t="str">
            <v>CLLAS2023-043</v>
          </cell>
          <cell r="C5866" t="str">
            <v>Open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Open</v>
          </cell>
          <cell r="D5867" t="str">
            <v>LSBC</v>
          </cell>
          <cell r="E5867" t="str">
            <v>LSBC-TBA</v>
          </cell>
        </row>
        <row r="5868">
          <cell r="B5868" t="str">
            <v>CLLAS2023-045</v>
          </cell>
          <cell r="C5868" t="str">
            <v>Open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Open</v>
          </cell>
          <cell r="D5869" t="str">
            <v>LSUC</v>
          </cell>
          <cell r="E5869" t="str">
            <v>LSUC-TBA</v>
          </cell>
        </row>
        <row r="5870">
          <cell r="B5870" t="str">
            <v>CLLAS2023-047</v>
          </cell>
          <cell r="C5870" t="str">
            <v>Open</v>
          </cell>
          <cell r="D5870" t="str">
            <v>LSUC</v>
          </cell>
          <cell r="E5870" t="str">
            <v>LSUC-TBA</v>
          </cell>
        </row>
        <row r="5871">
          <cell r="B5871" t="str">
            <v>CLLAS2023-048</v>
          </cell>
          <cell r="C5871" t="str">
            <v>Open</v>
          </cell>
          <cell r="D5871" t="str">
            <v>LSUC</v>
          </cell>
          <cell r="E5871" t="str">
            <v>LSUC-TBA</v>
          </cell>
        </row>
        <row r="5872">
          <cell r="B5872" t="str">
            <v>CLLAS2023-049</v>
          </cell>
          <cell r="C5872" t="str">
            <v>Open</v>
          </cell>
          <cell r="D5872" t="str">
            <v>LSUC</v>
          </cell>
          <cell r="E5872" t="str">
            <v>LSUC-TBA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Open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Open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Open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Open</v>
          </cell>
          <cell r="D5878" t="str">
            <v>LSUC</v>
          </cell>
          <cell r="E5878" t="str">
            <v>LSUC-TBA</v>
          </cell>
        </row>
        <row r="5879">
          <cell r="B5879" t="str">
            <v>CLLAS2023-056</v>
          </cell>
          <cell r="C5879" t="str">
            <v>Open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Open</v>
          </cell>
          <cell r="D5880" t="str">
            <v>LSUC</v>
          </cell>
          <cell r="E5880" t="str">
            <v>LSUC-TBA</v>
          </cell>
        </row>
        <row r="5881">
          <cell r="B5881" t="str">
            <v>CLLAS2023-058</v>
          </cell>
          <cell r="C5881" t="str">
            <v>Open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Open</v>
          </cell>
          <cell r="D5882" t="str">
            <v>LSUC</v>
          </cell>
          <cell r="E5882" t="str">
            <v>LSUC-TBA</v>
          </cell>
        </row>
        <row r="5883">
          <cell r="B5883" t="str">
            <v>CLLAS2023-060</v>
          </cell>
          <cell r="C5883" t="str">
            <v>Open</v>
          </cell>
          <cell r="D5883" t="str">
            <v>LSUC</v>
          </cell>
          <cell r="E5883" t="str">
            <v>LSUC-TBA</v>
          </cell>
        </row>
        <row r="5884">
          <cell r="B5884" t="str">
            <v>CLLAS2023-061</v>
          </cell>
          <cell r="C5884" t="str">
            <v>Open</v>
          </cell>
          <cell r="D5884" t="str">
            <v>LSBC</v>
          </cell>
          <cell r="E5884" t="str">
            <v>LSBC-TBA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Open</v>
          </cell>
          <cell r="D5887" t="str">
            <v>LBQ</v>
          </cell>
          <cell r="E5887" t="str">
            <v>22-0427</v>
          </cell>
        </row>
        <row r="5888">
          <cell r="B5888" t="str">
            <v>CLLAS2023-065</v>
          </cell>
          <cell r="C5888" t="str">
            <v>Open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Open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Open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Open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Open</v>
          </cell>
          <cell r="D5892" t="str">
            <v>LSUC</v>
          </cell>
          <cell r="E5892" t="str">
            <v>LSUC-TBA</v>
          </cell>
        </row>
        <row r="5893">
          <cell r="B5893" t="str">
            <v>CLLAS2023-070</v>
          </cell>
          <cell r="C5893" t="str">
            <v>Open</v>
          </cell>
          <cell r="D5893" t="str">
            <v>LSUC</v>
          </cell>
          <cell r="E5893" t="str">
            <v>LSUC-TBA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CLLAS2023-078</v>
          </cell>
          <cell r="C5899" t="str">
            <v>Open</v>
          </cell>
          <cell r="D5899" t="str">
            <v>LSBC</v>
          </cell>
          <cell r="E5899" t="str">
            <v>22-1087</v>
          </cell>
        </row>
        <row r="5900">
          <cell r="B5900" t="str">
            <v>CLLAS2023-079</v>
          </cell>
          <cell r="C5900" t="str">
            <v>Open</v>
          </cell>
          <cell r="D5900" t="str">
            <v>LSBC</v>
          </cell>
          <cell r="E5900" t="str">
            <v>22-0942</v>
          </cell>
        </row>
        <row r="5901">
          <cell r="B5901" t="str">
            <v>CLLAS2023-080</v>
          </cell>
          <cell r="C5901" t="str">
            <v>Open</v>
          </cell>
          <cell r="D5901" t="str">
            <v>LSBC</v>
          </cell>
          <cell r="E5901" t="str">
            <v>22-0913</v>
          </cell>
        </row>
        <row r="5902">
          <cell r="B5902" t="str">
            <v>CLLAS2023-081</v>
          </cell>
          <cell r="C5902" t="str">
            <v>Closed</v>
          </cell>
          <cell r="D5902" t="str">
            <v>LSBC</v>
          </cell>
          <cell r="E5902" t="str">
            <v>22-0876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986A2-A4F4-40F2-B617-2F85E54FAF4B}">
  <sheetPr codeName="Sheet17">
    <tabColor theme="8" tint="-0.499984740745262"/>
    <pageSetUpPr fitToPage="1"/>
  </sheetPr>
  <dimension ref="A1:Y935"/>
  <sheetViews>
    <sheetView tabSelected="1" topLeftCell="A884" zoomScale="75" zoomScaleNormal="75" zoomScalePageLayoutView="70" workbookViewId="0">
      <selection activeCell="AC928" sqref="AC928"/>
    </sheetView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4"/>
    <col min="26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27</v>
      </c>
      <c r="B8" s="17" t="str">
        <f>IFERROR(VLOOKUP(A8,'[1]Raw Data'!$B:$E,4,0),"")</f>
        <v>N2426</v>
      </c>
      <c r="C8" s="18">
        <v>33039</v>
      </c>
      <c r="D8" s="19">
        <v>32143</v>
      </c>
      <c r="E8" s="20" t="s">
        <v>28</v>
      </c>
      <c r="F8" s="20" t="s">
        <v>29</v>
      </c>
      <c r="G8" s="19">
        <v>34344</v>
      </c>
      <c r="H8" s="21">
        <v>0</v>
      </c>
      <c r="I8" s="21">
        <v>769</v>
      </c>
      <c r="J8" s="21">
        <v>0</v>
      </c>
      <c r="K8" s="21">
        <v>0</v>
      </c>
      <c r="L8" s="21">
        <v>0</v>
      </c>
      <c r="M8" s="21">
        <v>769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17" t="s">
        <v>30</v>
      </c>
      <c r="B9" s="17" t="str">
        <f>IFERROR(VLOOKUP(A9,'[1]Raw Data'!$B:$E,4,0),"")</f>
        <v>N2246</v>
      </c>
      <c r="C9" s="18">
        <v>33054</v>
      </c>
      <c r="D9" s="19">
        <v>31836</v>
      </c>
      <c r="E9" s="20" t="s">
        <v>31</v>
      </c>
      <c r="F9" s="20" t="s">
        <v>32</v>
      </c>
      <c r="G9" s="19">
        <v>35615</v>
      </c>
      <c r="H9" s="21">
        <v>0</v>
      </c>
      <c r="I9" s="21">
        <v>0</v>
      </c>
      <c r="J9" s="21">
        <v>38244</v>
      </c>
      <c r="K9" s="21">
        <v>0</v>
      </c>
      <c r="L9" s="21">
        <v>0</v>
      </c>
      <c r="M9" s="21">
        <v>38244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/>
    </row>
    <row r="10" spans="1:23" s="23" customFormat="1" x14ac:dyDescent="0.3">
      <c r="A10" s="17" t="s">
        <v>33</v>
      </c>
      <c r="B10" s="17" t="str">
        <f>IFERROR(VLOOKUP(A10,'[1]Raw Data'!$B:$E,4,0),"")</f>
        <v>N2251</v>
      </c>
      <c r="C10" s="18">
        <v>33054</v>
      </c>
      <c r="D10" s="19">
        <v>32081</v>
      </c>
      <c r="E10" s="20" t="s">
        <v>34</v>
      </c>
      <c r="F10" s="20" t="s">
        <v>35</v>
      </c>
      <c r="G10" s="19">
        <v>34620</v>
      </c>
      <c r="H10" s="21">
        <v>0</v>
      </c>
      <c r="I10" s="21">
        <v>0</v>
      </c>
      <c r="J10" s="21">
        <v>34932.43</v>
      </c>
      <c r="K10" s="21">
        <v>0</v>
      </c>
      <c r="L10" s="21">
        <v>0</v>
      </c>
      <c r="M10" s="21">
        <v>34932.43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/>
    </row>
    <row r="11" spans="1:23" s="23" customFormat="1" x14ac:dyDescent="0.3">
      <c r="A11" s="17" t="s">
        <v>36</v>
      </c>
      <c r="B11" s="17" t="str">
        <f>IFERROR(VLOOKUP(A11,'[1]Raw Data'!$B:$E,4,0),"")</f>
        <v>N2256</v>
      </c>
      <c r="C11" s="18">
        <v>33039</v>
      </c>
      <c r="D11" s="19">
        <v>32933</v>
      </c>
      <c r="E11" s="20" t="s">
        <v>37</v>
      </c>
      <c r="F11" s="20" t="s">
        <v>38</v>
      </c>
      <c r="G11" s="19">
        <v>33939</v>
      </c>
      <c r="H11" s="21">
        <v>0</v>
      </c>
      <c r="I11" s="21">
        <v>0</v>
      </c>
      <c r="J11" s="21">
        <v>1518</v>
      </c>
      <c r="K11" s="21">
        <v>0</v>
      </c>
      <c r="L11" s="21">
        <v>0</v>
      </c>
      <c r="M11" s="21">
        <v>1518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/>
    </row>
    <row r="12" spans="1:23" s="23" customFormat="1" x14ac:dyDescent="0.3">
      <c r="A12" s="17" t="s">
        <v>39</v>
      </c>
      <c r="B12" s="17" t="str">
        <f>IFERROR(VLOOKUP(A12,'[1]Raw Data'!$B:$E,4,0),"")</f>
        <v>NNR550</v>
      </c>
      <c r="C12" s="18">
        <v>33039</v>
      </c>
      <c r="D12" s="19">
        <v>32462</v>
      </c>
      <c r="E12" s="20" t="s">
        <v>40</v>
      </c>
      <c r="F12" s="20" t="s">
        <v>41</v>
      </c>
      <c r="G12" s="19">
        <v>33208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/>
    </row>
    <row r="13" spans="1:23" x14ac:dyDescent="0.3">
      <c r="A13" s="17" t="s">
        <v>42</v>
      </c>
      <c r="B13" s="17" t="str">
        <f>IFERROR(VLOOKUP(A13,'[1]Raw Data'!$B:$E,4,0),"")</f>
        <v>N2408</v>
      </c>
      <c r="C13" s="18">
        <v>33025</v>
      </c>
      <c r="D13" s="19">
        <v>32509</v>
      </c>
      <c r="E13" s="20" t="s">
        <v>43</v>
      </c>
      <c r="F13" s="20" t="s">
        <v>44</v>
      </c>
      <c r="G13" s="19">
        <v>33635</v>
      </c>
      <c r="H13" s="21">
        <v>0</v>
      </c>
      <c r="I13" s="21">
        <v>0</v>
      </c>
      <c r="J13" s="21">
        <v>996</v>
      </c>
      <c r="K13" s="21">
        <v>0</v>
      </c>
      <c r="L13" s="21">
        <v>0</v>
      </c>
      <c r="M13" s="21">
        <v>996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3" x14ac:dyDescent="0.3">
      <c r="A14" s="17" t="s">
        <v>45</v>
      </c>
      <c r="B14" s="17" t="str">
        <f>IFERROR(VLOOKUP(A14,'[1]Raw Data'!$B:$E,4,0),"")</f>
        <v>N1486</v>
      </c>
      <c r="C14" s="18">
        <v>32931</v>
      </c>
      <c r="D14" s="19">
        <v>32904</v>
      </c>
      <c r="E14" s="20" t="s">
        <v>46</v>
      </c>
      <c r="F14" s="20" t="s">
        <v>47</v>
      </c>
      <c r="G14" s="19">
        <v>36033</v>
      </c>
      <c r="H14" s="21">
        <v>0</v>
      </c>
      <c r="I14" s="21">
        <v>0</v>
      </c>
      <c r="J14" s="21">
        <v>9715</v>
      </c>
      <c r="K14" s="21">
        <v>0</v>
      </c>
      <c r="L14" s="21">
        <v>0</v>
      </c>
      <c r="M14" s="21">
        <v>9715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3" x14ac:dyDescent="0.3">
      <c r="A15" s="17" t="s">
        <v>48</v>
      </c>
      <c r="B15" s="17" t="str">
        <f>IFERROR(VLOOKUP(A15,'[1]Raw Data'!$B:$E,4,0),"")</f>
        <v>O0287</v>
      </c>
      <c r="C15" s="18">
        <v>33086</v>
      </c>
      <c r="D15" s="19">
        <v>32478</v>
      </c>
      <c r="E15" s="20" t="s">
        <v>49</v>
      </c>
      <c r="F15" s="20" t="s">
        <v>50</v>
      </c>
      <c r="G15" s="19">
        <v>34150</v>
      </c>
      <c r="H15" s="21">
        <v>0</v>
      </c>
      <c r="I15" s="21">
        <v>0</v>
      </c>
      <c r="J15" s="21">
        <v>3427</v>
      </c>
      <c r="K15" s="21">
        <v>0</v>
      </c>
      <c r="L15" s="21">
        <v>0</v>
      </c>
      <c r="M15" s="21">
        <v>3427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3" x14ac:dyDescent="0.3">
      <c r="A16" s="17" t="s">
        <v>51</v>
      </c>
      <c r="B16" s="17" t="str">
        <f>IFERROR(VLOOKUP(A16,'[1]Raw Data'!$B:$E,4,0),"")</f>
        <v>O1064</v>
      </c>
      <c r="C16" s="18">
        <v>33178</v>
      </c>
      <c r="D16" s="19">
        <v>33055</v>
      </c>
      <c r="E16" s="20" t="s">
        <v>52</v>
      </c>
      <c r="F16" s="20" t="s">
        <v>53</v>
      </c>
      <c r="G16" s="19">
        <v>33939</v>
      </c>
      <c r="H16" s="21">
        <v>0</v>
      </c>
      <c r="I16" s="21">
        <v>0</v>
      </c>
      <c r="J16" s="21">
        <v>1379</v>
      </c>
      <c r="K16" s="21">
        <v>0</v>
      </c>
      <c r="L16" s="21">
        <v>0</v>
      </c>
      <c r="M16" s="21">
        <v>1379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</row>
    <row r="17" spans="1:22" x14ac:dyDescent="0.3">
      <c r="A17" s="17" t="s">
        <v>54</v>
      </c>
      <c r="B17" s="17" t="str">
        <f>IFERROR(VLOOKUP(A17,'[1]Raw Data'!$B:$E,4,0),"")</f>
        <v>O1070</v>
      </c>
      <c r="C17" s="18">
        <v>33208</v>
      </c>
      <c r="D17" s="19">
        <v>32660</v>
      </c>
      <c r="E17" s="20" t="s">
        <v>55</v>
      </c>
      <c r="F17" s="20" t="s">
        <v>56</v>
      </c>
      <c r="G17" s="19">
        <v>33939</v>
      </c>
      <c r="H17" s="21">
        <v>0</v>
      </c>
      <c r="I17" s="21">
        <v>0</v>
      </c>
      <c r="J17" s="21">
        <v>7044</v>
      </c>
      <c r="K17" s="21">
        <v>0</v>
      </c>
      <c r="L17" s="21">
        <v>0</v>
      </c>
      <c r="M17" s="21">
        <v>7044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ht="28.8" x14ac:dyDescent="0.3">
      <c r="A18" s="17" t="s">
        <v>57</v>
      </c>
      <c r="B18" s="17" t="str">
        <f>IFERROR(VLOOKUP(A18,'[1]Raw Data'!$B:$E,4,0),"")</f>
        <v>O1141</v>
      </c>
      <c r="C18" s="18">
        <v>33178</v>
      </c>
      <c r="D18" s="19">
        <v>32690</v>
      </c>
      <c r="E18" s="20" t="s">
        <v>58</v>
      </c>
      <c r="F18" s="20" t="s">
        <v>59</v>
      </c>
      <c r="G18" s="19">
        <v>33756</v>
      </c>
      <c r="H18" s="21">
        <v>0</v>
      </c>
      <c r="I18" s="21">
        <v>0</v>
      </c>
      <c r="J18" s="21">
        <v>43594</v>
      </c>
      <c r="K18" s="21">
        <v>0</v>
      </c>
      <c r="L18" s="21">
        <v>0</v>
      </c>
      <c r="M18" s="21">
        <v>43594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ht="28.8" x14ac:dyDescent="0.3">
      <c r="A19" s="17" t="s">
        <v>60</v>
      </c>
      <c r="B19" s="17" t="str">
        <f>IFERROR(VLOOKUP(A19,'[1]Raw Data'!$B:$E,4,0),"")</f>
        <v>O1097</v>
      </c>
      <c r="C19" s="18">
        <v>33178</v>
      </c>
      <c r="D19" s="19">
        <v>32264</v>
      </c>
      <c r="E19" s="20" t="s">
        <v>61</v>
      </c>
      <c r="F19" s="20" t="s">
        <v>62</v>
      </c>
      <c r="G19" s="19">
        <v>34120</v>
      </c>
      <c r="H19" s="21">
        <v>0</v>
      </c>
      <c r="I19" s="21">
        <v>0</v>
      </c>
      <c r="J19" s="21">
        <v>980</v>
      </c>
      <c r="K19" s="21">
        <v>0</v>
      </c>
      <c r="L19" s="21">
        <v>0</v>
      </c>
      <c r="M19" s="21">
        <v>980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x14ac:dyDescent="0.3">
      <c r="A20" s="17" t="s">
        <v>63</v>
      </c>
      <c r="B20" s="17" t="str">
        <f>IFERROR(VLOOKUP(A20,'[1]Raw Data'!$B:$E,4,0),"")</f>
        <v>P0002</v>
      </c>
      <c r="C20" s="18">
        <v>33269</v>
      </c>
      <c r="D20" s="19">
        <v>26633</v>
      </c>
      <c r="E20" s="20" t="s">
        <v>64</v>
      </c>
      <c r="F20" s="20" t="s">
        <v>65</v>
      </c>
      <c r="G20" s="19">
        <v>37525</v>
      </c>
      <c r="H20" s="21">
        <v>0</v>
      </c>
      <c r="I20" s="21">
        <v>0</v>
      </c>
      <c r="J20" s="21">
        <v>20919</v>
      </c>
      <c r="K20" s="21">
        <v>0</v>
      </c>
      <c r="L20" s="21">
        <v>0</v>
      </c>
      <c r="M20" s="21">
        <v>20919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x14ac:dyDescent="0.3">
      <c r="A21" s="17" t="s">
        <v>66</v>
      </c>
      <c r="B21" s="17" t="str">
        <f>IFERROR(VLOOKUP(A21,'[1]Raw Data'!$B:$E,4,0),"")</f>
        <v>P0019</v>
      </c>
      <c r="C21" s="18">
        <v>33239</v>
      </c>
      <c r="D21" s="19">
        <v>32599</v>
      </c>
      <c r="E21" s="20" t="s">
        <v>67</v>
      </c>
      <c r="F21" s="20" t="s">
        <v>68</v>
      </c>
      <c r="G21" s="19">
        <v>33505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</row>
    <row r="22" spans="1:22" x14ac:dyDescent="0.3">
      <c r="A22" s="17" t="s">
        <v>69</v>
      </c>
      <c r="B22" s="17" t="str">
        <f>IFERROR(VLOOKUP(A22,'[1]Raw Data'!$B:$E,4,0),"")</f>
        <v>PNR012</v>
      </c>
      <c r="C22" s="18">
        <v>33239</v>
      </c>
      <c r="D22" s="19">
        <v>31625</v>
      </c>
      <c r="E22" s="20" t="s">
        <v>70</v>
      </c>
      <c r="F22" s="20" t="s">
        <v>71</v>
      </c>
      <c r="G22" s="19">
        <v>33579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</row>
    <row r="23" spans="1:22" x14ac:dyDescent="0.3">
      <c r="A23" s="17" t="s">
        <v>72</v>
      </c>
      <c r="B23" s="17" t="str">
        <f>IFERROR(VLOOKUP(A23,'[1]Raw Data'!$B:$E,4,0),"")</f>
        <v>P0107</v>
      </c>
      <c r="C23" s="18">
        <v>33248</v>
      </c>
      <c r="D23" s="19">
        <v>32099</v>
      </c>
      <c r="E23" s="20" t="s">
        <v>73</v>
      </c>
      <c r="F23" s="20" t="s">
        <v>74</v>
      </c>
      <c r="G23" s="19">
        <v>33604</v>
      </c>
      <c r="H23" s="21">
        <v>0</v>
      </c>
      <c r="I23" s="21">
        <v>0</v>
      </c>
      <c r="J23" s="21">
        <v>1245</v>
      </c>
      <c r="K23" s="21">
        <v>0</v>
      </c>
      <c r="L23" s="21">
        <v>0</v>
      </c>
      <c r="M23" s="21">
        <v>1245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</row>
    <row r="24" spans="1:22" x14ac:dyDescent="0.3">
      <c r="A24" s="17" t="s">
        <v>75</v>
      </c>
      <c r="B24" s="17" t="str">
        <f>IFERROR(VLOOKUP(A24,'[1]Raw Data'!$B:$E,4,0),"")</f>
        <v>P0375</v>
      </c>
      <c r="C24" s="18">
        <v>33270</v>
      </c>
      <c r="D24" s="19">
        <v>32264</v>
      </c>
      <c r="E24" s="20" t="s">
        <v>76</v>
      </c>
      <c r="F24" s="20" t="s">
        <v>77</v>
      </c>
      <c r="G24" s="19">
        <v>33482</v>
      </c>
      <c r="H24" s="21">
        <v>0</v>
      </c>
      <c r="I24" s="21">
        <v>0</v>
      </c>
      <c r="J24" s="21">
        <v>728</v>
      </c>
      <c r="K24" s="21">
        <v>0</v>
      </c>
      <c r="L24" s="21">
        <v>0</v>
      </c>
      <c r="M24" s="21">
        <v>728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</row>
    <row r="25" spans="1:22" x14ac:dyDescent="0.3">
      <c r="A25" s="17" t="s">
        <v>78</v>
      </c>
      <c r="B25" s="17" t="str">
        <f>IFERROR(VLOOKUP(A25,'[1]Raw Data'!$B:$E,4,0),"")</f>
        <v>P0366</v>
      </c>
      <c r="C25" s="18">
        <v>33280</v>
      </c>
      <c r="D25" s="19">
        <v>32660</v>
      </c>
      <c r="E25" s="20" t="s">
        <v>79</v>
      </c>
      <c r="F25" s="20" t="s">
        <v>80</v>
      </c>
      <c r="G25" s="19">
        <v>33390</v>
      </c>
      <c r="H25" s="21">
        <v>0</v>
      </c>
      <c r="I25" s="21">
        <v>0</v>
      </c>
      <c r="J25" s="21">
        <v>428</v>
      </c>
      <c r="K25" s="21">
        <v>0</v>
      </c>
      <c r="L25" s="21">
        <v>0</v>
      </c>
      <c r="M25" s="21">
        <v>428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</row>
    <row r="26" spans="1:22" x14ac:dyDescent="0.3">
      <c r="A26" s="17" t="s">
        <v>81</v>
      </c>
      <c r="B26" s="17" t="str">
        <f>IFERROR(VLOOKUP(A26,'[1]Raw Data'!$B:$E,4,0),"")</f>
        <v>P1032</v>
      </c>
      <c r="C26" s="18">
        <v>33304</v>
      </c>
      <c r="D26" s="19">
        <v>33260</v>
      </c>
      <c r="E26" s="20" t="s">
        <v>82</v>
      </c>
      <c r="F26" s="20" t="s">
        <v>83</v>
      </c>
      <c r="G26" s="19">
        <v>33939</v>
      </c>
      <c r="H26" s="21">
        <v>0</v>
      </c>
      <c r="I26" s="21">
        <v>0</v>
      </c>
      <c r="J26" s="21">
        <v>991</v>
      </c>
      <c r="K26" s="21">
        <v>0</v>
      </c>
      <c r="L26" s="21">
        <v>0</v>
      </c>
      <c r="M26" s="21">
        <v>991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</row>
    <row r="27" spans="1:22" x14ac:dyDescent="0.3">
      <c r="A27" s="17" t="s">
        <v>84</v>
      </c>
      <c r="B27" s="17" t="str">
        <f>IFERROR(VLOOKUP(A27,'[1]Raw Data'!$B:$E,4,0),"")</f>
        <v>P1294</v>
      </c>
      <c r="C27" s="18">
        <v>33359</v>
      </c>
      <c r="D27" s="19">
        <v>33298</v>
      </c>
      <c r="E27" s="20" t="s">
        <v>85</v>
      </c>
      <c r="F27" s="20" t="s">
        <v>86</v>
      </c>
      <c r="G27" s="19">
        <v>33939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</row>
    <row r="28" spans="1:22" x14ac:dyDescent="0.3">
      <c r="A28" s="17" t="s">
        <v>87</v>
      </c>
      <c r="B28" s="17" t="str">
        <f>IFERROR(VLOOKUP(A28,'[1]Raw Data'!$B:$E,4,0),"")</f>
        <v>P1425</v>
      </c>
      <c r="C28" s="18">
        <v>33371</v>
      </c>
      <c r="D28" s="19">
        <v>32951</v>
      </c>
      <c r="E28" s="20" t="s">
        <v>88</v>
      </c>
      <c r="F28" s="20" t="s">
        <v>89</v>
      </c>
      <c r="G28" s="19">
        <v>33817</v>
      </c>
      <c r="H28" s="21">
        <v>0</v>
      </c>
      <c r="I28" s="21">
        <v>0</v>
      </c>
      <c r="J28" s="21">
        <v>664</v>
      </c>
      <c r="K28" s="21">
        <v>0</v>
      </c>
      <c r="L28" s="21">
        <v>0</v>
      </c>
      <c r="M28" s="21">
        <v>664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</row>
    <row r="29" spans="1:22" x14ac:dyDescent="0.3">
      <c r="A29" s="17" t="s">
        <v>90</v>
      </c>
      <c r="B29" s="17" t="str">
        <f>IFERROR(VLOOKUP(A29,'[1]Raw Data'!$B:$E,4,0),"")</f>
        <v>P1791</v>
      </c>
      <c r="C29" s="18">
        <v>33402</v>
      </c>
      <c r="D29" s="19">
        <v>33147</v>
      </c>
      <c r="E29" s="20" t="s">
        <v>91</v>
      </c>
      <c r="F29" s="20" t="s">
        <v>92</v>
      </c>
      <c r="G29" s="19">
        <v>33756</v>
      </c>
      <c r="H29" s="21">
        <v>0</v>
      </c>
      <c r="I29" s="21">
        <v>0</v>
      </c>
      <c r="J29" s="21">
        <v>776</v>
      </c>
      <c r="K29" s="21">
        <v>0</v>
      </c>
      <c r="L29" s="21">
        <v>0</v>
      </c>
      <c r="M29" s="21">
        <v>776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</row>
    <row r="30" spans="1:22" x14ac:dyDescent="0.3">
      <c r="A30" s="17" t="s">
        <v>93</v>
      </c>
      <c r="B30" s="17" t="str">
        <f>IFERROR(VLOOKUP(A30,'[1]Raw Data'!$B:$E,4,0),"")</f>
        <v>PNR218</v>
      </c>
      <c r="C30" s="18">
        <v>33417</v>
      </c>
      <c r="D30" s="19">
        <v>33239</v>
      </c>
      <c r="E30" s="20" t="s">
        <v>94</v>
      </c>
      <c r="F30" s="20" t="s">
        <v>95</v>
      </c>
      <c r="G30" s="19">
        <v>33897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</row>
    <row r="31" spans="1:22" x14ac:dyDescent="0.3">
      <c r="A31" s="17" t="s">
        <v>96</v>
      </c>
      <c r="B31" s="17" t="str">
        <f>IFERROR(VLOOKUP(A31,'[1]Raw Data'!$B:$E,4,0),"")</f>
        <v>P1999</v>
      </c>
      <c r="C31" s="18">
        <v>33417</v>
      </c>
      <c r="D31" s="19">
        <v>33297</v>
      </c>
      <c r="E31" s="20" t="s">
        <v>97</v>
      </c>
      <c r="F31" s="20" t="s">
        <v>98</v>
      </c>
      <c r="G31" s="19">
        <v>34751</v>
      </c>
      <c r="H31" s="21">
        <v>0</v>
      </c>
      <c r="I31" s="21">
        <v>996</v>
      </c>
      <c r="J31" s="21">
        <v>33139</v>
      </c>
      <c r="K31" s="21">
        <v>0</v>
      </c>
      <c r="L31" s="21">
        <v>0</v>
      </c>
      <c r="M31" s="21">
        <v>34135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3">
      <c r="A32" s="17" t="s">
        <v>99</v>
      </c>
      <c r="B32" s="17" t="str">
        <f>IFERROR(VLOOKUP(A32,'[1]Raw Data'!$B:$E,4,0),"")</f>
        <v>P1939</v>
      </c>
      <c r="C32" s="18">
        <v>33417</v>
      </c>
      <c r="D32" s="19">
        <v>32174</v>
      </c>
      <c r="E32" s="20" t="s">
        <v>100</v>
      </c>
      <c r="F32" s="20" t="s">
        <v>101</v>
      </c>
      <c r="G32" s="19">
        <v>33848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</row>
    <row r="33" spans="1:22" x14ac:dyDescent="0.3">
      <c r="A33" s="17" t="s">
        <v>102</v>
      </c>
      <c r="B33" s="17" t="str">
        <f>IFERROR(VLOOKUP(A33,'[1]Raw Data'!$B:$E,4,0),"")</f>
        <v>P2000</v>
      </c>
      <c r="C33" s="18">
        <v>33417</v>
      </c>
      <c r="D33" s="19">
        <v>32771</v>
      </c>
      <c r="E33" s="20" t="s">
        <v>103</v>
      </c>
      <c r="F33" s="20" t="s">
        <v>104</v>
      </c>
      <c r="G33" s="19">
        <v>33756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</row>
    <row r="34" spans="1:22" x14ac:dyDescent="0.3">
      <c r="A34" s="17" t="s">
        <v>105</v>
      </c>
      <c r="B34" s="17" t="str">
        <f>IFERROR(VLOOKUP(A34,'[1]Raw Data'!$B:$E,4,0),"")</f>
        <v>P2030-S</v>
      </c>
      <c r="C34" s="18">
        <v>33419</v>
      </c>
      <c r="D34" s="19">
        <v>31746</v>
      </c>
      <c r="E34" s="20" t="s">
        <v>31</v>
      </c>
      <c r="F34" s="20" t="s">
        <v>106</v>
      </c>
      <c r="G34" s="19">
        <v>36829</v>
      </c>
      <c r="H34" s="21">
        <v>150000</v>
      </c>
      <c r="I34" s="21">
        <v>0</v>
      </c>
      <c r="J34" s="21">
        <v>70897</v>
      </c>
      <c r="K34" s="21">
        <v>0</v>
      </c>
      <c r="L34" s="21">
        <v>0</v>
      </c>
      <c r="M34" s="21">
        <v>220897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</row>
    <row r="35" spans="1:22" x14ac:dyDescent="0.3">
      <c r="A35" s="17" t="s">
        <v>107</v>
      </c>
      <c r="B35" s="17" t="str">
        <f>IFERROR(VLOOKUP(A35,'[1]Raw Data'!$B:$E,4,0),"")</f>
        <v>P1942</v>
      </c>
      <c r="C35" s="18">
        <v>33417</v>
      </c>
      <c r="D35" s="19">
        <v>33298</v>
      </c>
      <c r="E35" s="20" t="s">
        <v>108</v>
      </c>
      <c r="F35" s="20" t="s">
        <v>109</v>
      </c>
      <c r="G35" s="19">
        <v>33635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</row>
    <row r="36" spans="1:22" x14ac:dyDescent="0.3">
      <c r="A36" s="17" t="s">
        <v>110</v>
      </c>
      <c r="B36" s="17" t="str">
        <f>IFERROR(VLOOKUP(A36,'[1]Raw Data'!$B:$E,4,0),"")</f>
        <v>P1975</v>
      </c>
      <c r="C36" s="18">
        <v>33417</v>
      </c>
      <c r="D36" s="19">
        <v>33025</v>
      </c>
      <c r="E36" s="20" t="s">
        <v>111</v>
      </c>
      <c r="F36" s="20" t="s">
        <v>112</v>
      </c>
      <c r="G36" s="19">
        <v>33756</v>
      </c>
      <c r="H36" s="21">
        <v>0</v>
      </c>
      <c r="I36" s="21">
        <v>0</v>
      </c>
      <c r="J36" s="21">
        <v>812</v>
      </c>
      <c r="K36" s="21">
        <v>0</v>
      </c>
      <c r="L36" s="21">
        <v>0</v>
      </c>
      <c r="M36" s="21">
        <v>812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</row>
    <row r="37" spans="1:22" x14ac:dyDescent="0.3">
      <c r="A37" s="17" t="s">
        <v>113</v>
      </c>
      <c r="B37" s="17" t="str">
        <f>IFERROR(VLOOKUP(A37,'[1]Raw Data'!$B:$E,4,0),"")</f>
        <v>P1940</v>
      </c>
      <c r="C37" s="18">
        <v>33417</v>
      </c>
      <c r="D37" s="19">
        <v>31291</v>
      </c>
      <c r="E37" s="20" t="s">
        <v>114</v>
      </c>
      <c r="F37" s="20" t="s">
        <v>115</v>
      </c>
      <c r="G37" s="19">
        <v>33573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x14ac:dyDescent="0.3">
      <c r="A38" s="17" t="s">
        <v>116</v>
      </c>
      <c r="B38" s="17" t="str">
        <f>IFERROR(VLOOKUP(A38,'[1]Raw Data'!$B:$E,4,0),"")</f>
        <v xml:space="preserve"> </v>
      </c>
      <c r="C38" s="18">
        <v>33417</v>
      </c>
      <c r="D38" s="19">
        <v>32568</v>
      </c>
      <c r="E38" s="20" t="s">
        <v>117</v>
      </c>
      <c r="F38" s="20" t="s">
        <v>118</v>
      </c>
      <c r="G38" s="19">
        <v>33390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</row>
    <row r="39" spans="1:22" x14ac:dyDescent="0.3">
      <c r="A39" s="17" t="s">
        <v>119</v>
      </c>
      <c r="B39" s="17" t="str">
        <f>IFERROR(VLOOKUP(A39,'[1]Raw Data'!$B:$E,4,0),"")</f>
        <v>P1507</v>
      </c>
      <c r="C39" s="18">
        <v>33389</v>
      </c>
      <c r="D39" s="19">
        <v>32932</v>
      </c>
      <c r="E39" s="20" t="s">
        <v>111</v>
      </c>
      <c r="F39" s="20" t="s">
        <v>120</v>
      </c>
      <c r="G39" s="19">
        <v>35361</v>
      </c>
      <c r="H39" s="21">
        <v>0</v>
      </c>
      <c r="I39" s="21">
        <v>237</v>
      </c>
      <c r="J39" s="21">
        <v>6489</v>
      </c>
      <c r="K39" s="21">
        <v>0</v>
      </c>
      <c r="L39" s="21">
        <v>0</v>
      </c>
      <c r="M39" s="21">
        <v>6726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  <row r="40" spans="1:22" x14ac:dyDescent="0.3">
      <c r="A40" s="17" t="s">
        <v>121</v>
      </c>
      <c r="B40" s="17" t="str">
        <f>IFERROR(VLOOKUP(A40,'[1]Raw Data'!$B:$E,4,0),"")</f>
        <v>P1924</v>
      </c>
      <c r="C40" s="18">
        <v>33413</v>
      </c>
      <c r="D40" s="19">
        <v>33225</v>
      </c>
      <c r="E40" s="20" t="s">
        <v>122</v>
      </c>
      <c r="F40" s="20" t="s">
        <v>123</v>
      </c>
      <c r="G40" s="19">
        <v>33604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</row>
    <row r="41" spans="1:22" x14ac:dyDescent="0.3">
      <c r="A41" s="17" t="s">
        <v>124</v>
      </c>
      <c r="B41" s="17" t="str">
        <f>IFERROR(VLOOKUP(A41,'[1]Raw Data'!$B:$E,4,0),"")</f>
        <v>P1996</v>
      </c>
      <c r="C41" s="18">
        <v>33417</v>
      </c>
      <c r="D41" s="19">
        <v>33055</v>
      </c>
      <c r="E41" s="20" t="s">
        <v>125</v>
      </c>
      <c r="F41" s="20" t="s">
        <v>126</v>
      </c>
      <c r="G41" s="19">
        <v>33543</v>
      </c>
      <c r="H41" s="21">
        <v>0</v>
      </c>
      <c r="I41" s="21">
        <v>0</v>
      </c>
      <c r="J41" s="21">
        <v>669</v>
      </c>
      <c r="K41" s="21">
        <v>0</v>
      </c>
      <c r="L41" s="21">
        <v>0</v>
      </c>
      <c r="M41" s="21">
        <v>669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x14ac:dyDescent="0.3">
      <c r="A42" s="17" t="s">
        <v>127</v>
      </c>
      <c r="B42" s="17" t="str">
        <f>IFERROR(VLOOKUP(A42,'[1]Raw Data'!$B:$E,4,0),"")</f>
        <v>P1972</v>
      </c>
      <c r="C42" s="18">
        <v>33417</v>
      </c>
      <c r="D42" s="19">
        <v>32933</v>
      </c>
      <c r="E42" s="20" t="s">
        <v>128</v>
      </c>
      <c r="F42" s="20" t="s">
        <v>129</v>
      </c>
      <c r="G42" s="19">
        <v>33694</v>
      </c>
      <c r="H42" s="21">
        <v>0</v>
      </c>
      <c r="I42" s="21">
        <v>0</v>
      </c>
      <c r="J42" s="21">
        <v>840</v>
      </c>
      <c r="K42" s="21">
        <v>0</v>
      </c>
      <c r="L42" s="21">
        <v>0</v>
      </c>
      <c r="M42" s="21">
        <v>840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</row>
    <row r="43" spans="1:22" x14ac:dyDescent="0.3">
      <c r="A43" s="17" t="s">
        <v>130</v>
      </c>
      <c r="B43" s="17" t="str">
        <f>IFERROR(VLOOKUP(A43,'[1]Raw Data'!$B:$E,4,0),"")</f>
        <v>P2360</v>
      </c>
      <c r="C43" s="18">
        <v>33451</v>
      </c>
      <c r="D43" s="19">
        <v>33390</v>
      </c>
      <c r="E43" s="20" t="s">
        <v>131</v>
      </c>
      <c r="F43" s="20" t="s">
        <v>132</v>
      </c>
      <c r="G43" s="19">
        <v>33482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</row>
    <row r="44" spans="1:22" x14ac:dyDescent="0.3">
      <c r="A44" s="17" t="s">
        <v>133</v>
      </c>
      <c r="B44" s="17" t="str">
        <f>IFERROR(VLOOKUP(A44,'[1]Raw Data'!$B:$E,4,0),"")</f>
        <v>P2421</v>
      </c>
      <c r="C44" s="18">
        <v>33451</v>
      </c>
      <c r="D44" s="19">
        <v>32782</v>
      </c>
      <c r="E44" s="20" t="s">
        <v>134</v>
      </c>
      <c r="F44" s="20" t="s">
        <v>135</v>
      </c>
      <c r="G44" s="19">
        <v>33725</v>
      </c>
      <c r="H44" s="21">
        <v>7521</v>
      </c>
      <c r="I44" s="21">
        <v>0</v>
      </c>
      <c r="J44" s="21">
        <v>0</v>
      </c>
      <c r="K44" s="21">
        <v>0</v>
      </c>
      <c r="L44" s="21">
        <v>0</v>
      </c>
      <c r="M44" s="21">
        <v>7521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</row>
    <row r="45" spans="1:22" x14ac:dyDescent="0.3">
      <c r="A45" s="17" t="s">
        <v>136</v>
      </c>
      <c r="B45" s="17" t="str">
        <f>IFERROR(VLOOKUP(A45,'[1]Raw Data'!$B:$E,4,0),"")</f>
        <v>P2620</v>
      </c>
      <c r="C45" s="18">
        <v>33511</v>
      </c>
      <c r="D45" s="19">
        <v>33389</v>
      </c>
      <c r="E45" s="20" t="s">
        <v>137</v>
      </c>
      <c r="F45" s="20" t="s">
        <v>138</v>
      </c>
      <c r="G45" s="19">
        <v>34521</v>
      </c>
      <c r="H45" s="21">
        <v>0</v>
      </c>
      <c r="I45" s="21">
        <v>2086.9499999999998</v>
      </c>
      <c r="J45" s="21">
        <v>0</v>
      </c>
      <c r="K45" s="21">
        <v>0</v>
      </c>
      <c r="L45" s="21">
        <v>0</v>
      </c>
      <c r="M45" s="21">
        <v>2086.9499999999998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</row>
    <row r="46" spans="1:22" ht="28.8" x14ac:dyDescent="0.3">
      <c r="A46" s="17" t="s">
        <v>139</v>
      </c>
      <c r="B46" s="17" t="str">
        <f>IFERROR(VLOOKUP(A46,'[1]Raw Data'!$B:$E,4,0),"")</f>
        <v>P2894</v>
      </c>
      <c r="C46" s="18">
        <v>33507</v>
      </c>
      <c r="D46" s="19">
        <v>32417</v>
      </c>
      <c r="E46" s="20" t="s">
        <v>140</v>
      </c>
      <c r="F46" s="20" t="s">
        <v>141</v>
      </c>
      <c r="G46" s="19">
        <v>33848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</row>
    <row r="47" spans="1:22" x14ac:dyDescent="0.3">
      <c r="A47" s="17" t="s">
        <v>142</v>
      </c>
      <c r="B47" s="17" t="str">
        <f>IFERROR(VLOOKUP(A47,'[1]Raw Data'!$B:$E,4,0),"")</f>
        <v>P2913</v>
      </c>
      <c r="C47" s="18">
        <v>33513</v>
      </c>
      <c r="D47" s="19">
        <v>33260</v>
      </c>
      <c r="E47" s="20" t="s">
        <v>143</v>
      </c>
      <c r="F47" s="20" t="s">
        <v>144</v>
      </c>
      <c r="G47" s="19">
        <v>33756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</row>
    <row r="48" spans="1:22" x14ac:dyDescent="0.3">
      <c r="A48" s="17" t="s">
        <v>145</v>
      </c>
      <c r="B48" s="17" t="str">
        <f>IFERROR(VLOOKUP(A48,'[1]Raw Data'!$B:$E,4,0),"")</f>
        <v>P3865</v>
      </c>
      <c r="C48" s="18">
        <v>33603</v>
      </c>
      <c r="D48" s="19">
        <v>33419</v>
      </c>
      <c r="E48" s="20" t="s">
        <v>146</v>
      </c>
      <c r="F48" s="20" t="s">
        <v>147</v>
      </c>
      <c r="G48" s="19">
        <v>34598</v>
      </c>
      <c r="H48" s="21">
        <v>22000</v>
      </c>
      <c r="I48" s="21">
        <v>2303</v>
      </c>
      <c r="J48" s="21">
        <v>14105</v>
      </c>
      <c r="K48" s="21">
        <v>0</v>
      </c>
      <c r="L48" s="21">
        <v>0</v>
      </c>
      <c r="M48" s="21">
        <v>38408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</row>
    <row r="49" spans="1:22" ht="28.8" x14ac:dyDescent="0.3">
      <c r="A49" s="17" t="s">
        <v>148</v>
      </c>
      <c r="B49" s="17" t="str">
        <f>IFERROR(VLOOKUP(A49,'[1]Raw Data'!$B:$E,4,0),"")</f>
        <v>P3243</v>
      </c>
      <c r="C49" s="18">
        <v>33542</v>
      </c>
      <c r="D49" s="19">
        <v>31382</v>
      </c>
      <c r="E49" s="20" t="s">
        <v>149</v>
      </c>
      <c r="F49" s="20" t="s">
        <v>150</v>
      </c>
      <c r="G49" s="19">
        <v>33725</v>
      </c>
      <c r="H49" s="21">
        <v>0</v>
      </c>
      <c r="I49" s="21">
        <v>0</v>
      </c>
      <c r="J49" s="21">
        <v>1758</v>
      </c>
      <c r="K49" s="21">
        <v>0</v>
      </c>
      <c r="L49" s="21">
        <v>0</v>
      </c>
      <c r="M49" s="21">
        <v>1758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</row>
    <row r="50" spans="1:22" x14ac:dyDescent="0.3">
      <c r="A50" s="17" t="s">
        <v>151</v>
      </c>
      <c r="B50" s="17" t="str">
        <f>IFERROR(VLOOKUP(A50,'[1]Raw Data'!$B:$E,4,0),"")</f>
        <v>P3422-H</v>
      </c>
      <c r="C50" s="18">
        <v>33572</v>
      </c>
      <c r="D50" s="19">
        <v>33207</v>
      </c>
      <c r="E50" s="20" t="s">
        <v>117</v>
      </c>
      <c r="F50" s="20" t="s">
        <v>152</v>
      </c>
      <c r="G50" s="19">
        <v>35767</v>
      </c>
      <c r="H50" s="21">
        <v>682700</v>
      </c>
      <c r="I50" s="21">
        <v>52833</v>
      </c>
      <c r="J50" s="21">
        <v>264467</v>
      </c>
      <c r="K50" s="21">
        <v>0</v>
      </c>
      <c r="L50" s="21">
        <v>0</v>
      </c>
      <c r="M50" s="21">
        <v>1000000</v>
      </c>
      <c r="N50" s="21">
        <v>4707759.75</v>
      </c>
      <c r="O50" s="21">
        <v>84858.04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4792617.79</v>
      </c>
    </row>
    <row r="51" spans="1:22" x14ac:dyDescent="0.3">
      <c r="A51" s="17" t="s">
        <v>153</v>
      </c>
      <c r="B51" s="17" t="str">
        <f>IFERROR(VLOOKUP(A51,'[1]Raw Data'!$B:$E,4,0),"")</f>
        <v>N/A</v>
      </c>
      <c r="C51" s="18">
        <v>33573</v>
      </c>
      <c r="D51" s="19">
        <v>33117</v>
      </c>
      <c r="E51" s="20" t="s">
        <v>154</v>
      </c>
      <c r="F51" s="20" t="s">
        <v>155</v>
      </c>
      <c r="G51" s="19">
        <v>33756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</row>
    <row r="52" spans="1:22" x14ac:dyDescent="0.3">
      <c r="A52" s="17" t="s">
        <v>156</v>
      </c>
      <c r="B52" s="17" t="str">
        <f>IFERROR(VLOOKUP(A52,'[1]Raw Data'!$B:$E,4,0),"")</f>
        <v>Q0029</v>
      </c>
      <c r="C52" s="18">
        <v>33603</v>
      </c>
      <c r="D52" s="19">
        <v>33543</v>
      </c>
      <c r="E52" s="20" t="s">
        <v>97</v>
      </c>
      <c r="F52" s="20" t="s">
        <v>157</v>
      </c>
      <c r="G52" s="19">
        <v>33756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</row>
    <row r="53" spans="1:22" x14ac:dyDescent="0.3">
      <c r="A53" s="17" t="s">
        <v>158</v>
      </c>
      <c r="B53" s="17" t="str">
        <f>IFERROR(VLOOKUP(A53,'[1]Raw Data'!$B:$E,4,0),"")</f>
        <v>Q0329</v>
      </c>
      <c r="C53" s="18">
        <v>33638</v>
      </c>
      <c r="D53" s="19">
        <v>32387</v>
      </c>
      <c r="E53" s="20" t="s">
        <v>159</v>
      </c>
      <c r="F53" s="20" t="s">
        <v>160</v>
      </c>
      <c r="G53" s="19">
        <v>34403</v>
      </c>
      <c r="H53" s="21">
        <v>0</v>
      </c>
      <c r="I53" s="21">
        <v>0</v>
      </c>
      <c r="J53" s="21">
        <v>4440</v>
      </c>
      <c r="K53" s="21">
        <v>0</v>
      </c>
      <c r="L53" s="21">
        <v>0</v>
      </c>
      <c r="M53" s="21">
        <v>4440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</row>
    <row r="54" spans="1:22" x14ac:dyDescent="0.3">
      <c r="A54" s="17" t="s">
        <v>161</v>
      </c>
      <c r="B54" s="17" t="str">
        <f>IFERROR(VLOOKUP(A54,'[1]Raw Data'!$B:$E,4,0),"")</f>
        <v>Q0188</v>
      </c>
      <c r="C54" s="18">
        <v>33634</v>
      </c>
      <c r="D54" s="19">
        <v>32812</v>
      </c>
      <c r="E54" s="20" t="s">
        <v>131</v>
      </c>
      <c r="F54" s="20" t="s">
        <v>162</v>
      </c>
      <c r="G54" s="19">
        <v>36914</v>
      </c>
      <c r="H54" s="21">
        <v>0</v>
      </c>
      <c r="I54" s="21">
        <v>0</v>
      </c>
      <c r="J54" s="21">
        <v>94706</v>
      </c>
      <c r="K54" s="21">
        <v>0</v>
      </c>
      <c r="L54" s="21">
        <v>0</v>
      </c>
      <c r="M54" s="21">
        <v>94706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</row>
    <row r="55" spans="1:22" x14ac:dyDescent="0.3">
      <c r="A55" s="17" t="s">
        <v>163</v>
      </c>
      <c r="B55" s="17" t="str">
        <f>IFERROR(VLOOKUP(A55,'[1]Raw Data'!$B:$E,4,0),"")</f>
        <v>Q0453</v>
      </c>
      <c r="C55" s="18">
        <v>33648</v>
      </c>
      <c r="D55" s="19">
        <v>33071</v>
      </c>
      <c r="E55" s="20" t="s">
        <v>146</v>
      </c>
      <c r="F55" s="20" t="s">
        <v>164</v>
      </c>
      <c r="G55" s="19">
        <v>33939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</row>
    <row r="56" spans="1:22" x14ac:dyDescent="0.3">
      <c r="A56" s="17" t="s">
        <v>165</v>
      </c>
      <c r="B56" s="17" t="str">
        <f>IFERROR(VLOOKUP(A56,'[1]Raw Data'!$B:$E,4,0),"")</f>
        <v>Q0676</v>
      </c>
      <c r="C56" s="18">
        <v>33667</v>
      </c>
      <c r="D56" s="19">
        <v>32152</v>
      </c>
      <c r="E56" s="20" t="s">
        <v>166</v>
      </c>
      <c r="F56" s="20" t="s">
        <v>167</v>
      </c>
      <c r="G56" s="19">
        <v>33848</v>
      </c>
      <c r="H56" s="21">
        <v>0</v>
      </c>
      <c r="I56" s="21">
        <v>0</v>
      </c>
      <c r="J56" s="21">
        <v>2902</v>
      </c>
      <c r="K56" s="21">
        <v>0</v>
      </c>
      <c r="L56" s="21">
        <v>0</v>
      </c>
      <c r="M56" s="21">
        <v>2902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</row>
    <row r="57" spans="1:22" x14ac:dyDescent="0.3">
      <c r="A57" s="17" t="s">
        <v>168</v>
      </c>
      <c r="B57" s="17" t="str">
        <f>IFERROR(VLOOKUP(A57,'[1]Raw Data'!$B:$E,4,0),"")</f>
        <v>Q2588-W</v>
      </c>
      <c r="C57" s="18">
        <v>33669</v>
      </c>
      <c r="D57" s="19">
        <v>32295</v>
      </c>
      <c r="E57" s="20" t="s">
        <v>169</v>
      </c>
      <c r="F57" s="20" t="s">
        <v>170</v>
      </c>
      <c r="G57" s="19">
        <v>34150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</row>
    <row r="58" spans="1:22" x14ac:dyDescent="0.3">
      <c r="A58" s="17" t="s">
        <v>171</v>
      </c>
      <c r="B58" s="17" t="str">
        <f>IFERROR(VLOOKUP(A58,'[1]Raw Data'!$B:$E,4,0),"")</f>
        <v>TBA</v>
      </c>
      <c r="C58" s="18">
        <v>33664</v>
      </c>
      <c r="D58" s="19"/>
      <c r="E58" s="20" t="s">
        <v>172</v>
      </c>
      <c r="F58" s="20" t="s">
        <v>173</v>
      </c>
      <c r="G58" s="19">
        <v>34515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</row>
    <row r="59" spans="1:22" ht="28.8" x14ac:dyDescent="0.3">
      <c r="A59" s="17" t="s">
        <v>174</v>
      </c>
      <c r="B59" s="17" t="str">
        <f>IFERROR(VLOOKUP(A59,'[1]Raw Data'!$B:$E,4,0),"")</f>
        <v>TBA</v>
      </c>
      <c r="C59" s="18">
        <v>33664</v>
      </c>
      <c r="D59" s="19"/>
      <c r="E59" s="20" t="s">
        <v>172</v>
      </c>
      <c r="F59" s="20" t="s">
        <v>175</v>
      </c>
      <c r="G59" s="19">
        <v>34515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</row>
    <row r="60" spans="1:22" x14ac:dyDescent="0.3">
      <c r="A60" s="17" t="s">
        <v>176</v>
      </c>
      <c r="B60" s="17" t="str">
        <f>IFERROR(VLOOKUP(A60,'[1]Raw Data'!$B:$E,4,0),"")</f>
        <v>Q1114-S</v>
      </c>
      <c r="C60" s="18">
        <v>33724</v>
      </c>
      <c r="D60" s="19">
        <v>31928</v>
      </c>
      <c r="E60" s="20" t="s">
        <v>31</v>
      </c>
      <c r="F60" s="20" t="s">
        <v>177</v>
      </c>
      <c r="G60" s="19">
        <v>34530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</row>
    <row r="61" spans="1:22" ht="28.8" x14ac:dyDescent="0.3">
      <c r="A61" s="17" t="s">
        <v>178</v>
      </c>
      <c r="B61" s="17" t="str">
        <f>IFERROR(VLOOKUP(A61,'[1]Raw Data'!$B:$E,4,0),"")</f>
        <v>Q1035</v>
      </c>
      <c r="C61" s="18">
        <v>33700</v>
      </c>
      <c r="D61" s="19">
        <v>28460</v>
      </c>
      <c r="E61" s="20" t="s">
        <v>179</v>
      </c>
      <c r="F61" s="20" t="s">
        <v>180</v>
      </c>
      <c r="G61" s="19">
        <v>39386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</row>
    <row r="62" spans="1:22" x14ac:dyDescent="0.3">
      <c r="A62" s="17" t="s">
        <v>181</v>
      </c>
      <c r="B62" s="17" t="str">
        <f>IFERROR(VLOOKUP(A62,'[1]Raw Data'!$B:$E,4,0),"")</f>
        <v>Q8122</v>
      </c>
      <c r="C62" s="18">
        <v>33718</v>
      </c>
      <c r="D62" s="19"/>
      <c r="E62" s="20" t="s">
        <v>182</v>
      </c>
      <c r="F62" s="20" t="s">
        <v>183</v>
      </c>
      <c r="G62" s="19">
        <v>33736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</row>
    <row r="63" spans="1:22" ht="28.8" x14ac:dyDescent="0.3">
      <c r="A63" s="17" t="s">
        <v>184</v>
      </c>
      <c r="B63" s="17" t="str">
        <f>IFERROR(VLOOKUP(A63,'[1]Raw Data'!$B:$E,4,0),"")</f>
        <v>Q1582</v>
      </c>
      <c r="C63" s="18">
        <v>33751</v>
      </c>
      <c r="D63" s="19">
        <v>31747</v>
      </c>
      <c r="E63" s="20" t="s">
        <v>28</v>
      </c>
      <c r="F63" s="20" t="s">
        <v>185</v>
      </c>
      <c r="G63" s="19">
        <v>34387</v>
      </c>
      <c r="H63" s="21">
        <v>0</v>
      </c>
      <c r="I63" s="21">
        <v>0</v>
      </c>
      <c r="J63" s="21">
        <v>3383</v>
      </c>
      <c r="K63" s="21">
        <v>0</v>
      </c>
      <c r="L63" s="21">
        <v>0</v>
      </c>
      <c r="M63" s="21">
        <v>3383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</row>
    <row r="64" spans="1:22" x14ac:dyDescent="0.3">
      <c r="A64" s="17" t="s">
        <v>186</v>
      </c>
      <c r="B64" s="17" t="str">
        <f>IFERROR(VLOOKUP(A64,'[1]Raw Data'!$B:$E,4,0),"")</f>
        <v>Q1524</v>
      </c>
      <c r="C64" s="18">
        <v>33785</v>
      </c>
      <c r="D64" s="19">
        <v>33662</v>
      </c>
      <c r="E64" s="20" t="s">
        <v>187</v>
      </c>
      <c r="F64" s="20" t="s">
        <v>188</v>
      </c>
      <c r="G64" s="19">
        <v>34739</v>
      </c>
      <c r="H64" s="21">
        <v>0</v>
      </c>
      <c r="I64" s="21">
        <v>2097</v>
      </c>
      <c r="J64" s="21">
        <v>57764</v>
      </c>
      <c r="K64" s="21">
        <v>0</v>
      </c>
      <c r="L64" s="21">
        <v>0</v>
      </c>
      <c r="M64" s="21">
        <v>59861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</row>
    <row r="65" spans="1:22" x14ac:dyDescent="0.3">
      <c r="A65" s="17" t="s">
        <v>189</v>
      </c>
      <c r="B65" s="17" t="str">
        <f>IFERROR(VLOOKUP(A65,'[1]Raw Data'!$B:$E,4,0),"")</f>
        <v>Q1704</v>
      </c>
      <c r="C65" s="18">
        <v>33785</v>
      </c>
      <c r="D65" s="19">
        <v>33419</v>
      </c>
      <c r="E65" s="20" t="s">
        <v>190</v>
      </c>
      <c r="F65" s="20" t="s">
        <v>191</v>
      </c>
      <c r="G65" s="19">
        <v>34773</v>
      </c>
      <c r="H65" s="21">
        <v>0</v>
      </c>
      <c r="I65" s="21">
        <v>2627</v>
      </c>
      <c r="J65" s="21">
        <v>0</v>
      </c>
      <c r="K65" s="21">
        <v>0</v>
      </c>
      <c r="L65" s="21">
        <v>0</v>
      </c>
      <c r="M65" s="21">
        <v>2627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</row>
    <row r="66" spans="1:22" x14ac:dyDescent="0.3">
      <c r="A66" s="17" t="s">
        <v>192</v>
      </c>
      <c r="B66" s="17" t="str">
        <f>IFERROR(VLOOKUP(A66,'[1]Raw Data'!$B:$E,4,0),"")</f>
        <v>Q1766</v>
      </c>
      <c r="C66" s="18">
        <v>33785</v>
      </c>
      <c r="D66" s="19">
        <v>32508</v>
      </c>
      <c r="E66" s="20" t="s">
        <v>193</v>
      </c>
      <c r="F66" s="20" t="s">
        <v>194</v>
      </c>
      <c r="G66" s="19">
        <v>35246</v>
      </c>
      <c r="H66" s="21">
        <v>61682</v>
      </c>
      <c r="I66" s="21">
        <v>2423</v>
      </c>
      <c r="J66" s="21">
        <v>6515</v>
      </c>
      <c r="K66" s="21">
        <v>0</v>
      </c>
      <c r="L66" s="21">
        <v>0</v>
      </c>
      <c r="M66" s="21">
        <v>70620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</row>
    <row r="67" spans="1:22" x14ac:dyDescent="0.3">
      <c r="A67" s="17" t="s">
        <v>195</v>
      </c>
      <c r="B67" s="17" t="str">
        <f>IFERROR(VLOOKUP(A67,'[1]Raw Data'!$B:$E,4,0),"")</f>
        <v>Q4046</v>
      </c>
      <c r="C67" s="18">
        <v>33780</v>
      </c>
      <c r="D67" s="19">
        <v>33512</v>
      </c>
      <c r="E67" s="20" t="s">
        <v>196</v>
      </c>
      <c r="F67" s="20" t="s">
        <v>197</v>
      </c>
      <c r="G67" s="19">
        <v>33969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</row>
    <row r="68" spans="1:22" x14ac:dyDescent="0.3">
      <c r="A68" s="17" t="s">
        <v>198</v>
      </c>
      <c r="B68" s="17" t="str">
        <f>IFERROR(VLOOKUP(A68,'[1]Raw Data'!$B:$E,4,0),"")</f>
        <v>Q1813</v>
      </c>
      <c r="C68" s="18">
        <v>33784</v>
      </c>
      <c r="D68" s="19">
        <v>30864</v>
      </c>
      <c r="E68" s="20" t="s">
        <v>199</v>
      </c>
      <c r="F68" s="20" t="s">
        <v>200</v>
      </c>
      <c r="G68" s="19">
        <v>34089</v>
      </c>
      <c r="H68" s="21">
        <v>0</v>
      </c>
      <c r="I68" s="21">
        <v>0</v>
      </c>
      <c r="J68" s="21">
        <v>541</v>
      </c>
      <c r="K68" s="21">
        <v>0</v>
      </c>
      <c r="L68" s="21">
        <v>0</v>
      </c>
      <c r="M68" s="21">
        <v>541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</row>
    <row r="69" spans="1:22" x14ac:dyDescent="0.3">
      <c r="A69" s="17" t="s">
        <v>201</v>
      </c>
      <c r="B69" s="17" t="str">
        <f>IFERROR(VLOOKUP(A69,'[1]Raw Data'!$B:$E,4,0),"")</f>
        <v>Q4059</v>
      </c>
      <c r="C69" s="18">
        <v>33785</v>
      </c>
      <c r="D69" s="19">
        <v>26480</v>
      </c>
      <c r="E69" s="20" t="s">
        <v>202</v>
      </c>
      <c r="F69" s="20" t="s">
        <v>203</v>
      </c>
      <c r="G69" s="19">
        <v>34598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</row>
    <row r="70" spans="1:22" x14ac:dyDescent="0.3">
      <c r="A70" s="17" t="s">
        <v>204</v>
      </c>
      <c r="B70" s="17" t="str">
        <f>IFERROR(VLOOKUP(A70,'[1]Raw Data'!$B:$E,4,0),"")</f>
        <v>Q4050</v>
      </c>
      <c r="C70" s="18">
        <v>33785</v>
      </c>
      <c r="D70" s="19">
        <v>33634</v>
      </c>
      <c r="E70" s="20" t="s">
        <v>205</v>
      </c>
      <c r="F70" s="20" t="s">
        <v>206</v>
      </c>
      <c r="G70" s="19">
        <v>34498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</row>
    <row r="71" spans="1:22" x14ac:dyDescent="0.3">
      <c r="A71" s="17" t="s">
        <v>207</v>
      </c>
      <c r="B71" s="17" t="str">
        <f>IFERROR(VLOOKUP(A71,'[1]Raw Data'!$B:$E,4,0),"")</f>
        <v>Q1828</v>
      </c>
      <c r="C71" s="18">
        <v>33785</v>
      </c>
      <c r="D71" s="19">
        <v>33385</v>
      </c>
      <c r="E71" s="20" t="s">
        <v>208</v>
      </c>
      <c r="F71" s="20" t="s">
        <v>209</v>
      </c>
      <c r="G71" s="19">
        <v>33939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</row>
    <row r="72" spans="1:22" x14ac:dyDescent="0.3">
      <c r="A72" s="17" t="s">
        <v>210</v>
      </c>
      <c r="B72" s="17" t="str">
        <f>IFERROR(VLOOKUP(A72,'[1]Raw Data'!$B:$E,4,0),"")</f>
        <v>Q2491</v>
      </c>
      <c r="C72" s="18">
        <v>33877</v>
      </c>
      <c r="D72" s="19">
        <v>32173</v>
      </c>
      <c r="E72" s="20" t="s">
        <v>211</v>
      </c>
      <c r="F72" s="20" t="s">
        <v>212</v>
      </c>
      <c r="G72" s="19">
        <v>34515</v>
      </c>
      <c r="H72" s="21">
        <v>0</v>
      </c>
      <c r="I72" s="21">
        <v>1559</v>
      </c>
      <c r="J72" s="21">
        <v>943</v>
      </c>
      <c r="K72" s="21">
        <v>0</v>
      </c>
      <c r="L72" s="21">
        <v>0</v>
      </c>
      <c r="M72" s="21">
        <v>2502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</row>
    <row r="73" spans="1:22" x14ac:dyDescent="0.3">
      <c r="A73" s="17" t="s">
        <v>213</v>
      </c>
      <c r="B73" s="17" t="str">
        <f>IFERROR(VLOOKUP(A73,'[1]Raw Data'!$B:$E,4,0),"")</f>
        <v>Q4228</v>
      </c>
      <c r="C73" s="18">
        <v>33940</v>
      </c>
      <c r="D73" s="19">
        <v>31503</v>
      </c>
      <c r="E73" s="20" t="s">
        <v>214</v>
      </c>
      <c r="F73" s="20" t="s">
        <v>215</v>
      </c>
      <c r="G73" s="19">
        <v>34347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</row>
    <row r="74" spans="1:22" x14ac:dyDescent="0.3">
      <c r="A74" s="17" t="s">
        <v>216</v>
      </c>
      <c r="B74" s="17" t="str">
        <f>IFERROR(VLOOKUP(A74,'[1]Raw Data'!$B:$E,4,0),"")</f>
        <v>Q3551</v>
      </c>
      <c r="C74" s="18">
        <v>33969</v>
      </c>
      <c r="D74" s="19">
        <v>33207</v>
      </c>
      <c r="E74" s="20" t="s">
        <v>217</v>
      </c>
      <c r="F74" s="20" t="s">
        <v>218</v>
      </c>
      <c r="G74" s="19">
        <v>34989</v>
      </c>
      <c r="H74" s="21">
        <v>0</v>
      </c>
      <c r="I74" s="21">
        <v>0</v>
      </c>
      <c r="J74" s="21">
        <v>12570</v>
      </c>
      <c r="K74" s="21">
        <v>0</v>
      </c>
      <c r="L74" s="21">
        <v>0</v>
      </c>
      <c r="M74" s="21">
        <v>12570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</row>
    <row r="75" spans="1:22" x14ac:dyDescent="0.3">
      <c r="A75" s="17" t="s">
        <v>219</v>
      </c>
      <c r="B75" s="17" t="str">
        <f>IFERROR(VLOOKUP(A75,'[1]Raw Data'!$B:$E,4,0),"")</f>
        <v>Q3568</v>
      </c>
      <c r="C75" s="18">
        <v>33942</v>
      </c>
      <c r="D75" s="19">
        <v>31748</v>
      </c>
      <c r="E75" s="20" t="s">
        <v>70</v>
      </c>
      <c r="F75" s="20" t="s">
        <v>71</v>
      </c>
      <c r="G75" s="19">
        <v>34120</v>
      </c>
      <c r="H75" s="21">
        <v>0</v>
      </c>
      <c r="I75" s="21">
        <v>0</v>
      </c>
      <c r="J75" s="21">
        <v>3165</v>
      </c>
      <c r="K75" s="21">
        <v>0</v>
      </c>
      <c r="L75" s="21">
        <v>0</v>
      </c>
      <c r="M75" s="21">
        <v>3165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</row>
    <row r="76" spans="1:22" x14ac:dyDescent="0.3">
      <c r="A76" s="17" t="s">
        <v>220</v>
      </c>
      <c r="B76" s="17" t="str">
        <f>IFERROR(VLOOKUP(A76,'[1]Raw Data'!$B:$E,4,0),"")</f>
        <v>R0148</v>
      </c>
      <c r="C76" s="18">
        <v>33994</v>
      </c>
      <c r="D76" s="19">
        <v>33908</v>
      </c>
      <c r="E76" s="20" t="s">
        <v>111</v>
      </c>
      <c r="F76" s="20" t="s">
        <v>221</v>
      </c>
      <c r="G76" s="19">
        <v>37289</v>
      </c>
      <c r="H76" s="21">
        <v>0</v>
      </c>
      <c r="I76" s="21">
        <v>0</v>
      </c>
      <c r="J76" s="21">
        <v>13135</v>
      </c>
      <c r="K76" s="21">
        <v>0</v>
      </c>
      <c r="L76" s="21">
        <v>0</v>
      </c>
      <c r="M76" s="21">
        <v>13135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</row>
    <row r="77" spans="1:22" ht="28.8" x14ac:dyDescent="0.3">
      <c r="A77" s="17" t="s">
        <v>222</v>
      </c>
      <c r="B77" s="17" t="str">
        <f>IFERROR(VLOOKUP(A77,'[1]Raw Data'!$B:$E,4,0),"")</f>
        <v>R1337</v>
      </c>
      <c r="C77" s="18">
        <v>34120</v>
      </c>
      <c r="D77" s="19">
        <v>34028</v>
      </c>
      <c r="E77" s="20" t="s">
        <v>223</v>
      </c>
      <c r="F77" s="20" t="s">
        <v>224</v>
      </c>
      <c r="G77" s="19">
        <v>36315</v>
      </c>
      <c r="H77" s="21">
        <v>0</v>
      </c>
      <c r="I77" s="21">
        <v>0</v>
      </c>
      <c r="J77" s="21">
        <v>11838</v>
      </c>
      <c r="K77" s="21">
        <v>0</v>
      </c>
      <c r="L77" s="21">
        <v>0</v>
      </c>
      <c r="M77" s="21">
        <v>11838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</row>
    <row r="78" spans="1:22" x14ac:dyDescent="0.3">
      <c r="A78" s="17" t="s">
        <v>225</v>
      </c>
      <c r="B78" s="17" t="str">
        <f>IFERROR(VLOOKUP(A78,'[1]Raw Data'!$B:$E,4,0),"")</f>
        <v>R2009</v>
      </c>
      <c r="C78" s="18">
        <v>34121</v>
      </c>
      <c r="D78" s="19">
        <v>33147</v>
      </c>
      <c r="E78" s="20" t="s">
        <v>111</v>
      </c>
      <c r="F78" s="20" t="s">
        <v>226</v>
      </c>
      <c r="G78" s="19">
        <v>34344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</row>
    <row r="79" spans="1:22" x14ac:dyDescent="0.3">
      <c r="A79" s="17" t="s">
        <v>227</v>
      </c>
      <c r="B79" s="17" t="str">
        <f>IFERROR(VLOOKUP(A79,'[1]Raw Data'!$B:$E,4,0),"")</f>
        <v>R2212</v>
      </c>
      <c r="C79" s="18">
        <v>34150</v>
      </c>
      <c r="D79" s="19">
        <v>34000</v>
      </c>
      <c r="E79" s="20" t="s">
        <v>111</v>
      </c>
      <c r="F79" s="20" t="s">
        <v>228</v>
      </c>
      <c r="G79" s="19">
        <v>34450</v>
      </c>
      <c r="H79" s="21">
        <v>0</v>
      </c>
      <c r="I79" s="21">
        <v>512.9</v>
      </c>
      <c r="J79" s="21">
        <v>0</v>
      </c>
      <c r="K79" s="21">
        <v>0</v>
      </c>
      <c r="L79" s="21">
        <v>0</v>
      </c>
      <c r="M79" s="21">
        <v>512.9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</row>
    <row r="80" spans="1:22" x14ac:dyDescent="0.3">
      <c r="A80" s="17" t="s">
        <v>229</v>
      </c>
      <c r="B80" s="17" t="str">
        <f>IFERROR(VLOOKUP(A80,'[1]Raw Data'!$B:$E,4,0),"")</f>
        <v>R2244</v>
      </c>
      <c r="C80" s="18">
        <v>34150</v>
      </c>
      <c r="D80" s="19">
        <v>33755</v>
      </c>
      <c r="E80" s="20" t="s">
        <v>230</v>
      </c>
      <c r="F80" s="20" t="s">
        <v>231</v>
      </c>
      <c r="G80" s="19">
        <v>34515</v>
      </c>
      <c r="H80" s="21">
        <v>0</v>
      </c>
      <c r="I80" s="21">
        <v>1194</v>
      </c>
      <c r="J80" s="21">
        <v>0</v>
      </c>
      <c r="K80" s="21">
        <v>0</v>
      </c>
      <c r="L80" s="21">
        <v>0</v>
      </c>
      <c r="M80" s="21">
        <v>1194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</row>
    <row r="81" spans="1:22" x14ac:dyDescent="0.3">
      <c r="A81" s="17" t="s">
        <v>232</v>
      </c>
      <c r="B81" s="17" t="str">
        <f>IFERROR(VLOOKUP(A81,'[1]Raw Data'!$B:$E,4,0),"")</f>
        <v>R2249</v>
      </c>
      <c r="C81" s="18">
        <v>34150</v>
      </c>
      <c r="D81" s="19">
        <v>33603</v>
      </c>
      <c r="E81" s="20" t="s">
        <v>233</v>
      </c>
      <c r="F81" s="20" t="s">
        <v>234</v>
      </c>
      <c r="G81" s="19">
        <v>34418</v>
      </c>
      <c r="H81" s="21">
        <v>0</v>
      </c>
      <c r="I81" s="21">
        <v>0</v>
      </c>
      <c r="J81" s="21">
        <v>1028</v>
      </c>
      <c r="K81" s="21">
        <v>0</v>
      </c>
      <c r="L81" s="21">
        <v>0</v>
      </c>
      <c r="M81" s="21">
        <v>1028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</row>
    <row r="82" spans="1:22" x14ac:dyDescent="0.3">
      <c r="A82" s="17" t="s">
        <v>235</v>
      </c>
      <c r="B82" s="17" t="str">
        <f>IFERROR(VLOOKUP(A82,'[1]Raw Data'!$B:$E,4,0),"")</f>
        <v>R2233</v>
      </c>
      <c r="C82" s="18">
        <v>34150</v>
      </c>
      <c r="D82" s="19">
        <v>34150</v>
      </c>
      <c r="E82" s="20" t="s">
        <v>108</v>
      </c>
      <c r="F82" s="20" t="s">
        <v>236</v>
      </c>
      <c r="G82" s="19">
        <v>36458</v>
      </c>
      <c r="H82" s="21">
        <v>111667</v>
      </c>
      <c r="I82" s="21">
        <v>26954</v>
      </c>
      <c r="J82" s="21">
        <v>41439</v>
      </c>
      <c r="K82" s="21">
        <v>0</v>
      </c>
      <c r="L82" s="21">
        <v>0</v>
      </c>
      <c r="M82" s="21">
        <v>180060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</row>
    <row r="83" spans="1:22" x14ac:dyDescent="0.3">
      <c r="A83" s="17" t="s">
        <v>237</v>
      </c>
      <c r="B83" s="17" t="str">
        <f>IFERROR(VLOOKUP(A83,'[1]Raw Data'!$B:$E,4,0),"")</f>
        <v>R2211</v>
      </c>
      <c r="C83" s="18">
        <v>34150</v>
      </c>
      <c r="D83" s="19">
        <v>33694</v>
      </c>
      <c r="E83" s="20" t="s">
        <v>238</v>
      </c>
      <c r="F83" s="20" t="s">
        <v>239</v>
      </c>
      <c r="G83" s="19">
        <v>35117</v>
      </c>
      <c r="H83" s="21">
        <v>0</v>
      </c>
      <c r="I83" s="21">
        <v>0</v>
      </c>
      <c r="J83" s="21">
        <v>12391.85</v>
      </c>
      <c r="K83" s="21">
        <v>0</v>
      </c>
      <c r="L83" s="21">
        <v>0</v>
      </c>
      <c r="M83" s="21">
        <v>12391.85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</row>
    <row r="84" spans="1:22" x14ac:dyDescent="0.3">
      <c r="A84" s="17" t="s">
        <v>240</v>
      </c>
      <c r="B84" s="17" t="str">
        <f>IFERROR(VLOOKUP(A84,'[1]Raw Data'!$B:$E,4,0),"")</f>
        <v>R2232</v>
      </c>
      <c r="C84" s="18">
        <v>34150</v>
      </c>
      <c r="D84" s="19">
        <v>33755</v>
      </c>
      <c r="E84" s="20" t="s">
        <v>241</v>
      </c>
      <c r="F84" s="20" t="s">
        <v>242</v>
      </c>
      <c r="G84" s="19">
        <v>34185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</row>
    <row r="85" spans="1:22" x14ac:dyDescent="0.3">
      <c r="A85" s="17" t="s">
        <v>243</v>
      </c>
      <c r="B85" s="17" t="str">
        <f>IFERROR(VLOOKUP(A85,'[1]Raw Data'!$B:$E,4,0),"")</f>
        <v>R2116</v>
      </c>
      <c r="C85" s="18">
        <v>34150</v>
      </c>
      <c r="D85" s="19">
        <v>33054</v>
      </c>
      <c r="E85" s="20" t="s">
        <v>244</v>
      </c>
      <c r="F85" s="20" t="s">
        <v>245</v>
      </c>
      <c r="G85" s="19">
        <v>34730</v>
      </c>
      <c r="H85" s="21">
        <v>0</v>
      </c>
      <c r="I85" s="21">
        <v>1720</v>
      </c>
      <c r="J85" s="21">
        <v>0</v>
      </c>
      <c r="K85" s="21">
        <v>0</v>
      </c>
      <c r="L85" s="21">
        <v>0</v>
      </c>
      <c r="M85" s="21">
        <v>1720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</row>
    <row r="86" spans="1:22" x14ac:dyDescent="0.3">
      <c r="A86" s="17" t="s">
        <v>246</v>
      </c>
      <c r="B86" s="17" t="str">
        <f>IFERROR(VLOOKUP(A86,'[1]Raw Data'!$B:$E,4,0),"")</f>
        <v>R4400</v>
      </c>
      <c r="C86" s="18">
        <v>34333</v>
      </c>
      <c r="D86" s="19">
        <v>34274</v>
      </c>
      <c r="E86" s="20" t="s">
        <v>49</v>
      </c>
      <c r="F86" s="20" t="s">
        <v>247</v>
      </c>
      <c r="G86" s="19">
        <v>34827</v>
      </c>
      <c r="H86" s="21">
        <v>0</v>
      </c>
      <c r="I86" s="21">
        <v>0</v>
      </c>
      <c r="J86" s="21">
        <v>3131</v>
      </c>
      <c r="K86" s="21">
        <v>0</v>
      </c>
      <c r="L86" s="21">
        <v>0</v>
      </c>
      <c r="M86" s="21">
        <v>3131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</row>
    <row r="87" spans="1:22" x14ac:dyDescent="0.3">
      <c r="A87" s="17" t="s">
        <v>248</v>
      </c>
      <c r="B87" s="17" t="str">
        <f>IFERROR(VLOOKUP(A87,'[1]Raw Data'!$B:$E,4,0),"")</f>
        <v>R3326-J</v>
      </c>
      <c r="C87" s="18">
        <v>34248</v>
      </c>
      <c r="D87" s="19">
        <v>33025</v>
      </c>
      <c r="E87" s="20" t="s">
        <v>249</v>
      </c>
      <c r="F87" s="20" t="s">
        <v>250</v>
      </c>
      <c r="G87" s="19">
        <v>34746</v>
      </c>
      <c r="H87" s="21">
        <v>0</v>
      </c>
      <c r="I87" s="21">
        <v>1314</v>
      </c>
      <c r="J87" s="21">
        <v>0</v>
      </c>
      <c r="K87" s="21">
        <v>0</v>
      </c>
      <c r="L87" s="21">
        <v>0</v>
      </c>
      <c r="M87" s="21">
        <v>1314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</row>
    <row r="88" spans="1:22" ht="28.8" x14ac:dyDescent="0.3">
      <c r="A88" s="17" t="s">
        <v>251</v>
      </c>
      <c r="B88" s="17" t="str">
        <f>IFERROR(VLOOKUP(A88,'[1]Raw Data'!$B:$E,4,0),"")</f>
        <v>R3584-B</v>
      </c>
      <c r="C88" s="18">
        <v>34265</v>
      </c>
      <c r="D88" s="19">
        <v>33543</v>
      </c>
      <c r="E88" s="20" t="s">
        <v>111</v>
      </c>
      <c r="F88" s="20" t="s">
        <v>252</v>
      </c>
      <c r="G88" s="19">
        <v>37299</v>
      </c>
      <c r="H88" s="21">
        <v>0</v>
      </c>
      <c r="I88" s="21">
        <v>0</v>
      </c>
      <c r="J88" s="21">
        <v>16617</v>
      </c>
      <c r="K88" s="21">
        <v>0</v>
      </c>
      <c r="L88" s="21">
        <v>0</v>
      </c>
      <c r="M88" s="21">
        <v>16617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</row>
    <row r="89" spans="1:22" x14ac:dyDescent="0.3">
      <c r="A89" s="17" t="s">
        <v>253</v>
      </c>
      <c r="B89" s="17" t="str">
        <f>IFERROR(VLOOKUP(A89,'[1]Raw Data'!$B:$E,4,0),"")</f>
        <v>S0681-E</v>
      </c>
      <c r="C89" s="18">
        <v>34397</v>
      </c>
      <c r="D89" s="19">
        <v>31747</v>
      </c>
      <c r="E89" s="20" t="s">
        <v>254</v>
      </c>
      <c r="F89" s="20" t="s">
        <v>255</v>
      </c>
      <c r="G89" s="19">
        <v>34680</v>
      </c>
      <c r="H89" s="21">
        <v>0</v>
      </c>
      <c r="I89" s="21">
        <v>155</v>
      </c>
      <c r="J89" s="21">
        <v>0</v>
      </c>
      <c r="K89" s="21">
        <v>0</v>
      </c>
      <c r="L89" s="21">
        <v>0</v>
      </c>
      <c r="M89" s="21">
        <v>155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</row>
    <row r="90" spans="1:22" x14ac:dyDescent="0.3">
      <c r="A90" s="17" t="s">
        <v>256</v>
      </c>
      <c r="B90" s="17" t="str">
        <f>IFERROR(VLOOKUP(A90,'[1]Raw Data'!$B:$E,4,0),"")</f>
        <v>S0873-Q</v>
      </c>
      <c r="C90" s="18">
        <v>34411</v>
      </c>
      <c r="D90" s="19">
        <v>32356</v>
      </c>
      <c r="E90" s="20" t="s">
        <v>257</v>
      </c>
      <c r="F90" s="20" t="s">
        <v>258</v>
      </c>
      <c r="G90" s="19">
        <v>34814</v>
      </c>
      <c r="H90" s="21">
        <v>0</v>
      </c>
      <c r="I90" s="21">
        <v>1065</v>
      </c>
      <c r="J90" s="21">
        <v>7231</v>
      </c>
      <c r="K90" s="21">
        <v>0</v>
      </c>
      <c r="L90" s="21">
        <v>0</v>
      </c>
      <c r="M90" s="21">
        <v>8296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</row>
    <row r="91" spans="1:22" x14ac:dyDescent="0.3">
      <c r="A91" s="17" t="s">
        <v>259</v>
      </c>
      <c r="B91" s="17" t="str">
        <f>IFERROR(VLOOKUP(A91,'[1]Raw Data'!$B:$E,4,0),"")</f>
        <v>S-2297</v>
      </c>
      <c r="C91" s="18">
        <v>34401</v>
      </c>
      <c r="D91" s="19">
        <v>31868</v>
      </c>
      <c r="E91" s="20" t="s">
        <v>260</v>
      </c>
      <c r="F91" s="20" t="s">
        <v>261</v>
      </c>
      <c r="G91" s="19">
        <v>37614</v>
      </c>
      <c r="H91" s="21">
        <v>0</v>
      </c>
      <c r="I91" s="21">
        <v>0</v>
      </c>
      <c r="J91" s="21">
        <v>203287</v>
      </c>
      <c r="K91" s="21">
        <v>0</v>
      </c>
      <c r="L91" s="21">
        <v>0</v>
      </c>
      <c r="M91" s="21">
        <v>203287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</row>
    <row r="92" spans="1:22" x14ac:dyDescent="0.3">
      <c r="A92" s="17" t="s">
        <v>262</v>
      </c>
      <c r="B92" s="17" t="str">
        <f>IFERROR(VLOOKUP(A92,'[1]Raw Data'!$B:$E,4,0),"")</f>
        <v>S1450-Q</v>
      </c>
      <c r="C92" s="18">
        <v>34466</v>
      </c>
      <c r="D92" s="19">
        <v>33359</v>
      </c>
      <c r="E92" s="20" t="s">
        <v>28</v>
      </c>
      <c r="F92" s="20" t="s">
        <v>263</v>
      </c>
      <c r="G92" s="19">
        <v>34771</v>
      </c>
      <c r="H92" s="21">
        <v>0</v>
      </c>
      <c r="I92" s="21">
        <v>0</v>
      </c>
      <c r="J92" s="21">
        <v>3808</v>
      </c>
      <c r="K92" s="21">
        <v>0</v>
      </c>
      <c r="L92" s="21">
        <v>0</v>
      </c>
      <c r="M92" s="21">
        <v>3808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</row>
    <row r="93" spans="1:22" x14ac:dyDescent="0.3">
      <c r="A93" s="17" t="s">
        <v>264</v>
      </c>
      <c r="B93" s="17" t="str">
        <f>IFERROR(VLOOKUP(A93,'[1]Raw Data'!$B:$E,4,0),"")</f>
        <v>S1515</v>
      </c>
      <c r="C93" s="18">
        <v>34472</v>
      </c>
      <c r="D93" s="19">
        <v>32509</v>
      </c>
      <c r="E93" s="20" t="s">
        <v>265</v>
      </c>
      <c r="F93" s="20" t="s">
        <v>266</v>
      </c>
      <c r="G93" s="19">
        <v>39082</v>
      </c>
      <c r="H93" s="21">
        <v>0</v>
      </c>
      <c r="I93" s="21">
        <v>0</v>
      </c>
      <c r="J93" s="21">
        <v>17484</v>
      </c>
      <c r="K93" s="21">
        <v>0</v>
      </c>
      <c r="L93" s="21">
        <v>0</v>
      </c>
      <c r="M93" s="21">
        <v>17484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</row>
    <row r="94" spans="1:22" x14ac:dyDescent="0.3">
      <c r="A94" s="17" t="s">
        <v>267</v>
      </c>
      <c r="B94" s="17" t="str">
        <f>IFERROR(VLOOKUP(A94,'[1]Raw Data'!$B:$E,4,0),"")</f>
        <v>S1453</v>
      </c>
      <c r="C94" s="18">
        <v>34484</v>
      </c>
      <c r="D94" s="19">
        <v>32821</v>
      </c>
      <c r="E94" s="20" t="s">
        <v>268</v>
      </c>
      <c r="F94" s="20" t="s">
        <v>269</v>
      </c>
      <c r="G94" s="19">
        <v>37452</v>
      </c>
      <c r="H94" s="21">
        <v>0</v>
      </c>
      <c r="I94" s="21">
        <v>0</v>
      </c>
      <c r="J94" s="21">
        <v>10211</v>
      </c>
      <c r="K94" s="21">
        <v>0</v>
      </c>
      <c r="L94" s="21">
        <v>0</v>
      </c>
      <c r="M94" s="21">
        <v>10211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</row>
    <row r="95" spans="1:22" x14ac:dyDescent="0.3">
      <c r="A95" s="17" t="s">
        <v>270</v>
      </c>
      <c r="B95" s="17" t="str">
        <f>IFERROR(VLOOKUP(A95,'[1]Raw Data'!$B:$E,4,0),"")</f>
        <v>S1452</v>
      </c>
      <c r="C95" s="18">
        <v>34484</v>
      </c>
      <c r="D95" s="19">
        <v>32904</v>
      </c>
      <c r="E95" s="20" t="s">
        <v>268</v>
      </c>
      <c r="F95" s="20" t="s">
        <v>271</v>
      </c>
      <c r="G95" s="19">
        <v>37452</v>
      </c>
      <c r="H95" s="21">
        <v>0</v>
      </c>
      <c r="I95" s="21">
        <v>0</v>
      </c>
      <c r="J95" s="21">
        <v>9976</v>
      </c>
      <c r="K95" s="21">
        <v>0</v>
      </c>
      <c r="L95" s="21">
        <v>0</v>
      </c>
      <c r="M95" s="21">
        <v>9976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</row>
    <row r="96" spans="1:22" x14ac:dyDescent="0.3">
      <c r="A96" s="17" t="s">
        <v>272</v>
      </c>
      <c r="B96" s="17" t="str">
        <f>IFERROR(VLOOKUP(A96,'[1]Raw Data'!$B:$E,4,0),"")</f>
        <v>S1451</v>
      </c>
      <c r="C96" s="18">
        <v>34484</v>
      </c>
      <c r="D96" s="19">
        <v>32549</v>
      </c>
      <c r="E96" s="20" t="s">
        <v>273</v>
      </c>
      <c r="F96" s="20" t="s">
        <v>274</v>
      </c>
      <c r="G96" s="19">
        <v>37452</v>
      </c>
      <c r="H96" s="21">
        <v>0</v>
      </c>
      <c r="I96" s="21">
        <v>0</v>
      </c>
      <c r="J96" s="21">
        <v>44641</v>
      </c>
      <c r="K96" s="21">
        <v>0</v>
      </c>
      <c r="L96" s="21">
        <v>0</v>
      </c>
      <c r="M96" s="21">
        <v>44641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</row>
    <row r="97" spans="1:22" x14ac:dyDescent="0.3">
      <c r="A97" s="17" t="s">
        <v>275</v>
      </c>
      <c r="B97" s="17" t="str">
        <f>IFERROR(VLOOKUP(A97,'[1]Raw Data'!$B:$E,4,0),"")</f>
        <v>S1525</v>
      </c>
      <c r="C97" s="18">
        <v>34473</v>
      </c>
      <c r="D97" s="19">
        <v>34394</v>
      </c>
      <c r="E97" s="20" t="s">
        <v>276</v>
      </c>
      <c r="F97" s="20" t="s">
        <v>277</v>
      </c>
      <c r="G97" s="19">
        <v>34850</v>
      </c>
      <c r="H97" s="21">
        <v>0</v>
      </c>
      <c r="I97" s="21">
        <v>622</v>
      </c>
      <c r="J97" s="21">
        <v>0</v>
      </c>
      <c r="K97" s="21">
        <v>0</v>
      </c>
      <c r="L97" s="21">
        <v>0</v>
      </c>
      <c r="M97" s="21">
        <v>622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</row>
    <row r="98" spans="1:22" x14ac:dyDescent="0.3">
      <c r="A98" s="17" t="s">
        <v>278</v>
      </c>
      <c r="B98" s="17" t="str">
        <f>IFERROR(VLOOKUP(A98,'[1]Raw Data'!$B:$E,4,0),"")</f>
        <v>S1536-I</v>
      </c>
      <c r="C98" s="18">
        <v>34474</v>
      </c>
      <c r="D98" s="19">
        <v>34090</v>
      </c>
      <c r="E98" s="20" t="s">
        <v>276</v>
      </c>
      <c r="F98" s="20" t="s">
        <v>279</v>
      </c>
      <c r="G98" s="19">
        <v>34849</v>
      </c>
      <c r="H98" s="21">
        <v>0</v>
      </c>
      <c r="I98" s="21">
        <v>1053</v>
      </c>
      <c r="J98" s="21">
        <v>0</v>
      </c>
      <c r="K98" s="21">
        <v>0</v>
      </c>
      <c r="L98" s="21">
        <v>0</v>
      </c>
      <c r="M98" s="21">
        <v>1053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</row>
    <row r="99" spans="1:22" x14ac:dyDescent="0.3">
      <c r="A99" s="17" t="s">
        <v>280</v>
      </c>
      <c r="B99" s="17" t="str">
        <f>IFERROR(VLOOKUP(A99,'[1]Raw Data'!$B:$E,4,0),"")</f>
        <v>S1526</v>
      </c>
      <c r="C99" s="18">
        <v>34473</v>
      </c>
      <c r="D99" s="19">
        <v>34394</v>
      </c>
      <c r="E99" s="20" t="s">
        <v>276</v>
      </c>
      <c r="F99" s="20" t="s">
        <v>281</v>
      </c>
      <c r="G99" s="19">
        <v>35185</v>
      </c>
      <c r="H99" s="21">
        <v>0</v>
      </c>
      <c r="I99" s="21">
        <v>1003</v>
      </c>
      <c r="J99" s="21">
        <v>0</v>
      </c>
      <c r="K99" s="21">
        <v>0</v>
      </c>
      <c r="L99" s="21">
        <v>0</v>
      </c>
      <c r="M99" s="21">
        <v>1003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</row>
    <row r="100" spans="1:22" x14ac:dyDescent="0.3">
      <c r="A100" s="17" t="s">
        <v>282</v>
      </c>
      <c r="B100" s="17" t="str">
        <f>IFERROR(VLOOKUP(A100,'[1]Raw Data'!$B:$E,4,0),"")</f>
        <v>S-1984E</v>
      </c>
      <c r="C100" s="18">
        <v>34514</v>
      </c>
      <c r="D100" s="19">
        <v>33695</v>
      </c>
      <c r="E100" s="20" t="s">
        <v>283</v>
      </c>
      <c r="F100" s="20" t="s">
        <v>284</v>
      </c>
      <c r="G100" s="19">
        <v>34646</v>
      </c>
      <c r="H100" s="21">
        <v>0</v>
      </c>
      <c r="I100" s="21">
        <v>1456</v>
      </c>
      <c r="J100" s="21">
        <v>0</v>
      </c>
      <c r="K100" s="21">
        <v>0</v>
      </c>
      <c r="L100" s="21">
        <v>0</v>
      </c>
      <c r="M100" s="21">
        <v>1456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</row>
    <row r="101" spans="1:22" x14ac:dyDescent="0.3">
      <c r="A101" s="17" t="s">
        <v>285</v>
      </c>
      <c r="B101" s="17" t="str">
        <f>IFERROR(VLOOKUP(A101,'[1]Raw Data'!$B:$E,4,0),"")</f>
        <v>S1996-K</v>
      </c>
      <c r="C101" s="18">
        <v>34514</v>
      </c>
      <c r="D101" s="19">
        <v>32234</v>
      </c>
      <c r="E101" s="20" t="s">
        <v>286</v>
      </c>
      <c r="F101" s="20" t="s">
        <v>287</v>
      </c>
      <c r="G101" s="19">
        <v>35615</v>
      </c>
      <c r="H101" s="21">
        <v>0</v>
      </c>
      <c r="I101" s="21">
        <v>1643</v>
      </c>
      <c r="J101" s="21">
        <v>14851</v>
      </c>
      <c r="K101" s="21">
        <v>0</v>
      </c>
      <c r="L101" s="21">
        <v>0</v>
      </c>
      <c r="M101" s="21">
        <v>16494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</row>
    <row r="102" spans="1:22" x14ac:dyDescent="0.3">
      <c r="A102" s="17" t="s">
        <v>288</v>
      </c>
      <c r="B102" s="17" t="str">
        <f>IFERROR(VLOOKUP(A102,'[1]Raw Data'!$B:$E,4,0),"")</f>
        <v>S1980-P</v>
      </c>
      <c r="C102" s="18">
        <v>34514</v>
      </c>
      <c r="D102" s="19">
        <v>32964</v>
      </c>
      <c r="E102" s="20" t="s">
        <v>273</v>
      </c>
      <c r="F102" s="20" t="s">
        <v>289</v>
      </c>
      <c r="G102" s="19">
        <v>35576</v>
      </c>
      <c r="H102" s="21">
        <v>0</v>
      </c>
      <c r="I102" s="21">
        <v>0</v>
      </c>
      <c r="J102" s="21">
        <v>6854</v>
      </c>
      <c r="K102" s="21">
        <v>0</v>
      </c>
      <c r="L102" s="21">
        <v>0</v>
      </c>
      <c r="M102" s="21">
        <v>6854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</row>
    <row r="103" spans="1:22" x14ac:dyDescent="0.3">
      <c r="A103" s="17" t="s">
        <v>290</v>
      </c>
      <c r="B103" s="17" t="str">
        <f>IFERROR(VLOOKUP(A103,'[1]Raw Data'!$B:$E,4,0),"")</f>
        <v>S1983</v>
      </c>
      <c r="C103" s="18">
        <v>34514</v>
      </c>
      <c r="D103" s="19">
        <v>34121</v>
      </c>
      <c r="E103" s="20" t="s">
        <v>291</v>
      </c>
      <c r="F103" s="20" t="s">
        <v>292</v>
      </c>
      <c r="G103" s="19">
        <v>34652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</row>
    <row r="104" spans="1:22" x14ac:dyDescent="0.3">
      <c r="A104" s="17" t="s">
        <v>293</v>
      </c>
      <c r="B104" s="17" t="str">
        <f>IFERROR(VLOOKUP(A104,'[1]Raw Data'!$B:$E,4,0),"")</f>
        <v>S1982-P</v>
      </c>
      <c r="C104" s="18">
        <v>34514</v>
      </c>
      <c r="D104" s="19">
        <v>32295</v>
      </c>
      <c r="E104" s="20" t="s">
        <v>294</v>
      </c>
      <c r="F104" s="20" t="s">
        <v>295</v>
      </c>
      <c r="G104" s="19">
        <v>34971</v>
      </c>
      <c r="H104" s="21">
        <v>0</v>
      </c>
      <c r="I104" s="21">
        <v>1132</v>
      </c>
      <c r="J104" s="21">
        <v>0</v>
      </c>
      <c r="K104" s="21">
        <v>0</v>
      </c>
      <c r="L104" s="21">
        <v>0</v>
      </c>
      <c r="M104" s="21">
        <v>1132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</row>
    <row r="105" spans="1:22" x14ac:dyDescent="0.3">
      <c r="A105" s="17" t="s">
        <v>296</v>
      </c>
      <c r="B105" s="17" t="str">
        <f>IFERROR(VLOOKUP(A105,'[1]Raw Data'!$B:$E,4,0),"")</f>
        <v>S0386</v>
      </c>
      <c r="C105" s="18">
        <v>34372</v>
      </c>
      <c r="D105" s="19"/>
      <c r="E105" s="20" t="s">
        <v>297</v>
      </c>
      <c r="F105" s="20" t="s">
        <v>298</v>
      </c>
      <c r="G105" s="19">
        <v>34972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</row>
    <row r="106" spans="1:22" x14ac:dyDescent="0.3">
      <c r="A106" s="17" t="s">
        <v>299</v>
      </c>
      <c r="B106" s="17" t="str">
        <f>IFERROR(VLOOKUP(A106,'[1]Raw Data'!$B:$E,4,0),"")</f>
        <v>S1288</v>
      </c>
      <c r="C106" s="18">
        <v>34442</v>
      </c>
      <c r="D106" s="19">
        <v>34335</v>
      </c>
      <c r="E106" s="20" t="s">
        <v>300</v>
      </c>
      <c r="F106" s="20" t="s">
        <v>301</v>
      </c>
      <c r="G106" s="19">
        <v>35246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</row>
    <row r="107" spans="1:22" x14ac:dyDescent="0.3">
      <c r="A107" s="17" t="s">
        <v>302</v>
      </c>
      <c r="B107" s="17" t="str">
        <f>IFERROR(VLOOKUP(A107,'[1]Raw Data'!$B:$E,4,0),"")</f>
        <v>R3997</v>
      </c>
      <c r="C107" s="18">
        <v>34295</v>
      </c>
      <c r="D107" s="19">
        <v>32660</v>
      </c>
      <c r="E107" s="20" t="s">
        <v>205</v>
      </c>
      <c r="F107" s="20" t="s">
        <v>303</v>
      </c>
      <c r="G107" s="19">
        <v>34739</v>
      </c>
      <c r="H107" s="21">
        <v>13000</v>
      </c>
      <c r="I107" s="21">
        <v>2914</v>
      </c>
      <c r="J107" s="21">
        <v>0</v>
      </c>
      <c r="K107" s="21">
        <v>0</v>
      </c>
      <c r="L107" s="21">
        <v>0</v>
      </c>
      <c r="M107" s="21">
        <v>15914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</row>
    <row r="108" spans="1:22" x14ac:dyDescent="0.3">
      <c r="A108" s="17" t="s">
        <v>304</v>
      </c>
      <c r="B108" s="17" t="str">
        <f>IFERROR(VLOOKUP(A108,'[1]Raw Data'!$B:$E,4,0),"")</f>
        <v>S2589-S</v>
      </c>
      <c r="C108" s="18">
        <v>34584</v>
      </c>
      <c r="D108" s="19">
        <v>33970</v>
      </c>
      <c r="E108" s="20" t="s">
        <v>305</v>
      </c>
      <c r="F108" s="20" t="s">
        <v>306</v>
      </c>
      <c r="G108" s="19">
        <v>34600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</row>
    <row r="109" spans="1:22" x14ac:dyDescent="0.3">
      <c r="A109" s="17" t="s">
        <v>307</v>
      </c>
      <c r="B109" s="17" t="str">
        <f>IFERROR(VLOOKUP(A109,'[1]Raw Data'!$B:$E,4,0),"")</f>
        <v>S2717</v>
      </c>
      <c r="C109" s="18">
        <v>34596</v>
      </c>
      <c r="D109" s="19">
        <v>33725</v>
      </c>
      <c r="E109" s="20" t="s">
        <v>308</v>
      </c>
      <c r="F109" s="20" t="s">
        <v>309</v>
      </c>
      <c r="G109" s="19">
        <v>35155</v>
      </c>
      <c r="H109" s="21">
        <v>0</v>
      </c>
      <c r="I109" s="21">
        <v>1845</v>
      </c>
      <c r="J109" s="21">
        <v>9346</v>
      </c>
      <c r="K109" s="21">
        <v>0</v>
      </c>
      <c r="L109" s="21">
        <v>0</v>
      </c>
      <c r="M109" s="21">
        <v>11191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</row>
    <row r="110" spans="1:22" x14ac:dyDescent="0.3">
      <c r="A110" s="17" t="s">
        <v>310</v>
      </c>
      <c r="B110" s="17" t="str">
        <f>IFERROR(VLOOKUP(A110,'[1]Raw Data'!$B:$E,4,0),"")</f>
        <v>S2966-R</v>
      </c>
      <c r="C110" s="18">
        <v>34619</v>
      </c>
      <c r="D110" s="19">
        <v>34516</v>
      </c>
      <c r="E110" s="20" t="s">
        <v>249</v>
      </c>
      <c r="F110" s="20" t="s">
        <v>311</v>
      </c>
      <c r="G110" s="19">
        <v>34673</v>
      </c>
      <c r="H110" s="21">
        <v>0</v>
      </c>
      <c r="I110" s="21">
        <v>132</v>
      </c>
      <c r="J110" s="21">
        <v>0</v>
      </c>
      <c r="K110" s="21">
        <v>0</v>
      </c>
      <c r="L110" s="21">
        <v>0</v>
      </c>
      <c r="M110" s="21">
        <v>132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</row>
    <row r="111" spans="1:22" x14ac:dyDescent="0.3">
      <c r="A111" s="17" t="s">
        <v>312</v>
      </c>
      <c r="B111" s="17" t="str">
        <f>IFERROR(VLOOKUP(A111,'[1]Raw Data'!$B:$E,4,0),"")</f>
        <v>S2978-P</v>
      </c>
      <c r="C111" s="18">
        <v>34619</v>
      </c>
      <c r="D111" s="19">
        <v>32843</v>
      </c>
      <c r="E111" s="20" t="s">
        <v>313</v>
      </c>
      <c r="F111" s="20" t="s">
        <v>314</v>
      </c>
      <c r="G111" s="19">
        <v>34809</v>
      </c>
      <c r="H111" s="21">
        <v>0</v>
      </c>
      <c r="I111" s="21">
        <v>867</v>
      </c>
      <c r="J111" s="21">
        <v>0</v>
      </c>
      <c r="K111" s="21">
        <v>0</v>
      </c>
      <c r="L111" s="21">
        <v>0</v>
      </c>
      <c r="M111" s="21">
        <v>867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</row>
    <row r="112" spans="1:22" x14ac:dyDescent="0.3">
      <c r="A112" s="17" t="s">
        <v>315</v>
      </c>
      <c r="B112" s="17" t="str">
        <f>IFERROR(VLOOKUP(A112,'[1]Raw Data'!$B:$E,4,0),"")</f>
        <v>S3142-N</v>
      </c>
      <c r="C112" s="18">
        <v>34628</v>
      </c>
      <c r="D112" s="19">
        <v>32234</v>
      </c>
      <c r="E112" s="20" t="s">
        <v>316</v>
      </c>
      <c r="F112" s="20" t="s">
        <v>317</v>
      </c>
      <c r="G112" s="19">
        <v>35246</v>
      </c>
      <c r="H112" s="21">
        <v>50000</v>
      </c>
      <c r="I112" s="21">
        <v>1948</v>
      </c>
      <c r="J112" s="21">
        <v>41621</v>
      </c>
      <c r="K112" s="21">
        <v>0</v>
      </c>
      <c r="L112" s="21">
        <v>0</v>
      </c>
      <c r="M112" s="21">
        <v>93569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</row>
    <row r="113" spans="1:22" x14ac:dyDescent="0.3">
      <c r="A113" s="17" t="s">
        <v>318</v>
      </c>
      <c r="B113" s="17" t="str">
        <f>IFERROR(VLOOKUP(A113,'[1]Raw Data'!$B:$E,4,0),"")</f>
        <v>S3174-R</v>
      </c>
      <c r="C113" s="18">
        <v>34609</v>
      </c>
      <c r="D113" s="19">
        <v>34366</v>
      </c>
      <c r="E113" s="20" t="s">
        <v>319</v>
      </c>
      <c r="F113" s="20" t="s">
        <v>320</v>
      </c>
      <c r="G113" s="19">
        <v>34718</v>
      </c>
      <c r="H113" s="21">
        <v>0</v>
      </c>
      <c r="I113" s="21">
        <v>690</v>
      </c>
      <c r="J113" s="21">
        <v>0</v>
      </c>
      <c r="K113" s="21">
        <v>0</v>
      </c>
      <c r="L113" s="21">
        <v>0</v>
      </c>
      <c r="M113" s="21">
        <v>690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</row>
    <row r="114" spans="1:22" x14ac:dyDescent="0.3">
      <c r="A114" s="17" t="s">
        <v>321</v>
      </c>
      <c r="B114" s="17" t="str">
        <f>IFERROR(VLOOKUP(A114,'[1]Raw Data'!$B:$E,4,0),"")</f>
        <v>S3371</v>
      </c>
      <c r="C114" s="18">
        <v>34659</v>
      </c>
      <c r="D114" s="19">
        <v>34547</v>
      </c>
      <c r="E114" s="20" t="s">
        <v>322</v>
      </c>
      <c r="F114" s="20" t="s">
        <v>323</v>
      </c>
      <c r="G114" s="19">
        <v>34968</v>
      </c>
      <c r="H114" s="21">
        <v>0</v>
      </c>
      <c r="I114" s="21">
        <v>0</v>
      </c>
      <c r="J114" s="21">
        <v>576</v>
      </c>
      <c r="K114" s="21">
        <v>0</v>
      </c>
      <c r="L114" s="21">
        <v>0</v>
      </c>
      <c r="M114" s="21">
        <v>576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</row>
    <row r="115" spans="1:22" x14ac:dyDescent="0.3">
      <c r="A115" s="17" t="s">
        <v>324</v>
      </c>
      <c r="B115" s="17" t="str">
        <f>IFERROR(VLOOKUP(A115,'[1]Raw Data'!$B:$E,4,0),"")</f>
        <v>S3607</v>
      </c>
      <c r="C115" s="18">
        <v>34673</v>
      </c>
      <c r="D115" s="19">
        <v>34613</v>
      </c>
      <c r="E115" s="20" t="s">
        <v>325</v>
      </c>
      <c r="F115" s="20" t="s">
        <v>326</v>
      </c>
      <c r="G115" s="19">
        <v>34765</v>
      </c>
      <c r="H115" s="21">
        <v>0</v>
      </c>
      <c r="I115" s="21">
        <v>320</v>
      </c>
      <c r="J115" s="21">
        <v>0</v>
      </c>
      <c r="K115" s="21">
        <v>0</v>
      </c>
      <c r="L115" s="21">
        <v>0</v>
      </c>
      <c r="M115" s="21">
        <v>320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</row>
    <row r="116" spans="1:22" ht="28.8" x14ac:dyDescent="0.3">
      <c r="A116" s="17" t="s">
        <v>327</v>
      </c>
      <c r="B116" s="17" t="str">
        <f>IFERROR(VLOOKUP(A116,'[1]Raw Data'!$B:$E,4,0),"")</f>
        <v>S3347</v>
      </c>
      <c r="C116" s="18">
        <v>34655</v>
      </c>
      <c r="D116" s="19">
        <v>34121</v>
      </c>
      <c r="E116" s="20" t="s">
        <v>328</v>
      </c>
      <c r="F116" s="20" t="s">
        <v>329</v>
      </c>
      <c r="G116" s="19">
        <v>35578</v>
      </c>
      <c r="H116" s="21">
        <v>0</v>
      </c>
      <c r="I116" s="21">
        <v>0</v>
      </c>
      <c r="J116" s="21">
        <v>50781</v>
      </c>
      <c r="K116" s="21">
        <v>0</v>
      </c>
      <c r="L116" s="21">
        <v>0</v>
      </c>
      <c r="M116" s="21">
        <v>50781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</row>
    <row r="117" spans="1:22" x14ac:dyDescent="0.3">
      <c r="A117" s="17" t="s">
        <v>330</v>
      </c>
      <c r="B117" s="17" t="str">
        <f>IFERROR(VLOOKUP(A117,'[1]Raw Data'!$B:$E,4,0),"")</f>
        <v>T0388</v>
      </c>
      <c r="C117" s="18">
        <v>34774</v>
      </c>
      <c r="D117" s="19">
        <v>32143</v>
      </c>
      <c r="E117" s="20" t="s">
        <v>331</v>
      </c>
      <c r="F117" s="20" t="s">
        <v>332</v>
      </c>
      <c r="G117" s="19">
        <v>35488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</row>
    <row r="118" spans="1:22" ht="28.8" x14ac:dyDescent="0.3">
      <c r="A118" s="17" t="s">
        <v>333</v>
      </c>
      <c r="B118" s="17" t="str">
        <f>IFERROR(VLOOKUP(A118,'[1]Raw Data'!$B:$E,4,0),"")</f>
        <v>S3850-P</v>
      </c>
      <c r="C118" s="18">
        <v>34699</v>
      </c>
      <c r="D118" s="19">
        <v>33970</v>
      </c>
      <c r="E118" s="20" t="s">
        <v>276</v>
      </c>
      <c r="F118" s="20" t="s">
        <v>334</v>
      </c>
      <c r="G118" s="19">
        <v>35460</v>
      </c>
      <c r="H118" s="21">
        <v>0</v>
      </c>
      <c r="I118" s="21">
        <v>0</v>
      </c>
      <c r="J118" s="21">
        <v>5103</v>
      </c>
      <c r="K118" s="21">
        <v>0</v>
      </c>
      <c r="L118" s="21">
        <v>0</v>
      </c>
      <c r="M118" s="21">
        <v>5103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</row>
    <row r="119" spans="1:22" ht="28.8" x14ac:dyDescent="0.3">
      <c r="A119" s="17" t="s">
        <v>335</v>
      </c>
      <c r="B119" s="17" t="str">
        <f>IFERROR(VLOOKUP(A119,'[1]Raw Data'!$B:$E,4,0),"")</f>
        <v>S3849</v>
      </c>
      <c r="C119" s="18">
        <v>34699</v>
      </c>
      <c r="D119" s="19">
        <v>33208</v>
      </c>
      <c r="E119" s="20" t="s">
        <v>276</v>
      </c>
      <c r="F119" s="20" t="s">
        <v>336</v>
      </c>
      <c r="G119" s="19">
        <v>35460</v>
      </c>
      <c r="H119" s="21">
        <v>0</v>
      </c>
      <c r="I119" s="21">
        <v>0</v>
      </c>
      <c r="J119" s="21">
        <v>5453</v>
      </c>
      <c r="K119" s="21">
        <v>0</v>
      </c>
      <c r="L119" s="21">
        <v>0</v>
      </c>
      <c r="M119" s="21">
        <v>5453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</row>
    <row r="120" spans="1:22" ht="28.8" x14ac:dyDescent="0.3">
      <c r="A120" s="17" t="s">
        <v>337</v>
      </c>
      <c r="B120" s="17" t="str">
        <f>IFERROR(VLOOKUP(A120,'[1]Raw Data'!$B:$E,4,0),"")</f>
        <v>T0459</v>
      </c>
      <c r="C120" s="18">
        <v>34792</v>
      </c>
      <c r="D120" s="19">
        <v>32863</v>
      </c>
      <c r="E120" s="20" t="s">
        <v>254</v>
      </c>
      <c r="F120" s="20" t="s">
        <v>338</v>
      </c>
      <c r="G120" s="19">
        <v>35578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</row>
    <row r="121" spans="1:22" ht="28.8" x14ac:dyDescent="0.3">
      <c r="A121" s="17" t="s">
        <v>339</v>
      </c>
      <c r="B121" s="17" t="str">
        <f>IFERROR(VLOOKUP(A121,'[1]Raw Data'!$B:$E,4,0),"")</f>
        <v>S3851</v>
      </c>
      <c r="C121" s="18">
        <v>34699</v>
      </c>
      <c r="D121" s="19">
        <v>34578</v>
      </c>
      <c r="E121" s="20" t="s">
        <v>340</v>
      </c>
      <c r="F121" s="20" t="s">
        <v>341</v>
      </c>
      <c r="G121" s="19">
        <v>35246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</row>
    <row r="122" spans="1:22" ht="28.8" x14ac:dyDescent="0.3">
      <c r="A122" s="17" t="s">
        <v>342</v>
      </c>
      <c r="B122" s="17" t="str">
        <f>IFERROR(VLOOKUP(A122,'[1]Raw Data'!$B:$E,4,0),"")</f>
        <v>T0238</v>
      </c>
      <c r="C122" s="18">
        <v>34746</v>
      </c>
      <c r="D122" s="19">
        <v>32143</v>
      </c>
      <c r="E122" s="20" t="s">
        <v>343</v>
      </c>
      <c r="F122" s="20" t="s">
        <v>344</v>
      </c>
      <c r="G122" s="19">
        <v>35068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</row>
    <row r="123" spans="1:22" ht="28.8" x14ac:dyDescent="0.3">
      <c r="A123" s="17" t="s">
        <v>345</v>
      </c>
      <c r="B123" s="17" t="str">
        <f>IFERROR(VLOOKUP(A123,'[1]Raw Data'!$B:$E,4,0),"")</f>
        <v>T0839-R</v>
      </c>
      <c r="C123" s="18">
        <v>34858</v>
      </c>
      <c r="D123" s="19">
        <v>34790</v>
      </c>
      <c r="E123" s="20" t="s">
        <v>346</v>
      </c>
      <c r="F123" s="20" t="s">
        <v>347</v>
      </c>
      <c r="G123" s="19">
        <v>35167</v>
      </c>
      <c r="H123" s="21">
        <v>0</v>
      </c>
      <c r="I123" s="21">
        <v>0</v>
      </c>
      <c r="J123" s="21">
        <v>9283</v>
      </c>
      <c r="K123" s="21">
        <v>0</v>
      </c>
      <c r="L123" s="21">
        <v>0</v>
      </c>
      <c r="M123" s="21">
        <v>9283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</row>
    <row r="124" spans="1:22" ht="28.8" x14ac:dyDescent="0.3">
      <c r="A124" s="17" t="s">
        <v>348</v>
      </c>
      <c r="B124" s="17" t="str">
        <f>IFERROR(VLOOKUP(A124,'[1]Raw Data'!$B:$E,4,0),"")</f>
        <v>T0841-L</v>
      </c>
      <c r="C124" s="18">
        <v>34859</v>
      </c>
      <c r="D124" s="19">
        <v>34469</v>
      </c>
      <c r="E124" s="20" t="s">
        <v>349</v>
      </c>
      <c r="F124" s="20" t="s">
        <v>350</v>
      </c>
      <c r="G124" s="19">
        <v>34997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</row>
    <row r="125" spans="1:22" x14ac:dyDescent="0.3">
      <c r="A125" s="17" t="s">
        <v>351</v>
      </c>
      <c r="B125" s="17" t="str">
        <f>IFERROR(VLOOKUP(A125,'[1]Raw Data'!$B:$E,4,0),"")</f>
        <v>NFO</v>
      </c>
      <c r="C125" s="18">
        <v>34858</v>
      </c>
      <c r="D125" s="19"/>
      <c r="E125" s="20" t="s">
        <v>352</v>
      </c>
      <c r="F125" s="20" t="s">
        <v>353</v>
      </c>
      <c r="G125" s="19">
        <v>35246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</row>
    <row r="126" spans="1:22" ht="28.8" x14ac:dyDescent="0.3">
      <c r="A126" s="17" t="s">
        <v>354</v>
      </c>
      <c r="B126" s="17" t="str">
        <f>IFERROR(VLOOKUP(A126,'[1]Raw Data'!$B:$E,4,0),"")</f>
        <v>T0840-R</v>
      </c>
      <c r="C126" s="18">
        <v>34857</v>
      </c>
      <c r="D126" s="19">
        <v>34823</v>
      </c>
      <c r="E126" s="20" t="s">
        <v>94</v>
      </c>
      <c r="F126" s="20" t="s">
        <v>355</v>
      </c>
      <c r="G126" s="19">
        <v>34976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</row>
    <row r="127" spans="1:22" ht="28.8" x14ac:dyDescent="0.3">
      <c r="A127" s="17" t="s">
        <v>356</v>
      </c>
      <c r="B127" s="17" t="str">
        <f>IFERROR(VLOOKUP(A127,'[1]Raw Data'!$B:$E,4,0),"")</f>
        <v>T0909</v>
      </c>
      <c r="C127" s="18">
        <v>34872</v>
      </c>
      <c r="D127" s="19">
        <v>33055</v>
      </c>
      <c r="E127" s="20" t="s">
        <v>357</v>
      </c>
      <c r="F127" s="20" t="s">
        <v>358</v>
      </c>
      <c r="G127" s="19">
        <v>35927</v>
      </c>
      <c r="H127" s="21">
        <v>0</v>
      </c>
      <c r="I127" s="21">
        <v>703</v>
      </c>
      <c r="J127" s="21">
        <v>0</v>
      </c>
      <c r="K127" s="21">
        <v>0</v>
      </c>
      <c r="L127" s="21">
        <v>0</v>
      </c>
      <c r="M127" s="21">
        <v>703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</row>
    <row r="128" spans="1:22" x14ac:dyDescent="0.3">
      <c r="A128" s="17" t="s">
        <v>359</v>
      </c>
      <c r="B128" s="17" t="str">
        <f>IFERROR(VLOOKUP(A128,'[1]Raw Data'!$B:$E,4,0),"")</f>
        <v>T0952-Q</v>
      </c>
      <c r="C128" s="18">
        <v>34851</v>
      </c>
      <c r="D128" s="19">
        <v>34425</v>
      </c>
      <c r="E128" s="20" t="s">
        <v>360</v>
      </c>
      <c r="F128" s="20" t="s">
        <v>361</v>
      </c>
      <c r="G128" s="19">
        <v>35381</v>
      </c>
      <c r="H128" s="21">
        <v>0</v>
      </c>
      <c r="I128" s="21">
        <v>0</v>
      </c>
      <c r="J128" s="21">
        <v>1325</v>
      </c>
      <c r="K128" s="21">
        <v>0</v>
      </c>
      <c r="L128" s="21">
        <v>0</v>
      </c>
      <c r="M128" s="21">
        <v>1325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</row>
    <row r="129" spans="1:22" x14ac:dyDescent="0.3">
      <c r="A129" s="17" t="s">
        <v>362</v>
      </c>
      <c r="B129" s="17" t="str">
        <f>IFERROR(VLOOKUP(A129,'[1]Raw Data'!$B:$E,4,0),"")</f>
        <v>T0960</v>
      </c>
      <c r="C129" s="18">
        <v>34879</v>
      </c>
      <c r="D129" s="19">
        <v>32417</v>
      </c>
      <c r="E129" s="20" t="s">
        <v>363</v>
      </c>
      <c r="F129" s="20" t="s">
        <v>364</v>
      </c>
      <c r="G129" s="19">
        <v>35772</v>
      </c>
      <c r="H129" s="21">
        <v>0</v>
      </c>
      <c r="I129" s="21">
        <v>0</v>
      </c>
      <c r="J129" s="21">
        <v>2251</v>
      </c>
      <c r="K129" s="21">
        <v>0</v>
      </c>
      <c r="L129" s="21">
        <v>0</v>
      </c>
      <c r="M129" s="21">
        <v>2251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</row>
    <row r="130" spans="1:22" x14ac:dyDescent="0.3">
      <c r="A130" s="17" t="s">
        <v>365</v>
      </c>
      <c r="B130" s="17" t="str">
        <f>IFERROR(VLOOKUP(A130,'[1]Raw Data'!$B:$E,4,0),"")</f>
        <v>TO981/S</v>
      </c>
      <c r="C130" s="18">
        <v>34969</v>
      </c>
      <c r="D130" s="19">
        <v>34714</v>
      </c>
      <c r="E130" s="20" t="s">
        <v>366</v>
      </c>
      <c r="F130" s="20" t="s">
        <v>367</v>
      </c>
      <c r="G130" s="19">
        <v>35068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</row>
    <row r="131" spans="1:22" x14ac:dyDescent="0.3">
      <c r="A131" s="17" t="s">
        <v>368</v>
      </c>
      <c r="B131" s="17" t="str">
        <f>IFERROR(VLOOKUP(A131,'[1]Raw Data'!$B:$E,4,0),"")</f>
        <v>NFO</v>
      </c>
      <c r="C131" s="18">
        <v>34880</v>
      </c>
      <c r="D131" s="19">
        <v>34304</v>
      </c>
      <c r="E131" s="20" t="s">
        <v>346</v>
      </c>
      <c r="F131" s="20" t="s">
        <v>369</v>
      </c>
      <c r="G131" s="19">
        <v>35829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</v>
      </c>
      <c r="T131" s="21">
        <v>0</v>
      </c>
      <c r="U131" s="21">
        <v>0</v>
      </c>
      <c r="V131" s="21">
        <v>0</v>
      </c>
    </row>
    <row r="132" spans="1:22" ht="28.8" x14ac:dyDescent="0.3">
      <c r="A132" s="17" t="s">
        <v>370</v>
      </c>
      <c r="B132" s="17" t="str">
        <f>IFERROR(VLOOKUP(A132,'[1]Raw Data'!$B:$E,4,0),"")</f>
        <v>T0983</v>
      </c>
      <c r="C132" s="18">
        <v>34880</v>
      </c>
      <c r="D132" s="19">
        <v>34335</v>
      </c>
      <c r="E132" s="20" t="s">
        <v>61</v>
      </c>
      <c r="F132" s="20" t="s">
        <v>371</v>
      </c>
      <c r="G132" s="19">
        <v>35156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</row>
    <row r="133" spans="1:22" ht="28.8" x14ac:dyDescent="0.3">
      <c r="A133" s="17" t="s">
        <v>372</v>
      </c>
      <c r="B133" s="17" t="str">
        <f>IFERROR(VLOOKUP(A133,'[1]Raw Data'!$B:$E,4,0),"")</f>
        <v>T1057-S</v>
      </c>
      <c r="C133" s="18">
        <v>34893</v>
      </c>
      <c r="D133" s="19">
        <v>32994</v>
      </c>
      <c r="E133" s="20" t="s">
        <v>373</v>
      </c>
      <c r="F133" s="20" t="s">
        <v>374</v>
      </c>
      <c r="G133" s="19">
        <v>35731</v>
      </c>
      <c r="H133" s="21">
        <v>0</v>
      </c>
      <c r="I133" s="21">
        <v>2070</v>
      </c>
      <c r="J133" s="21">
        <v>20283</v>
      </c>
      <c r="K133" s="21">
        <v>0</v>
      </c>
      <c r="L133" s="21">
        <v>0</v>
      </c>
      <c r="M133" s="21">
        <v>22353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</row>
    <row r="134" spans="1:22" x14ac:dyDescent="0.3">
      <c r="A134" s="17" t="s">
        <v>375</v>
      </c>
      <c r="B134" s="17" t="str">
        <f>IFERROR(VLOOKUP(A134,'[1]Raw Data'!$B:$E,4,0),"")</f>
        <v>T1064</v>
      </c>
      <c r="C134" s="18">
        <v>34894</v>
      </c>
      <c r="D134" s="19">
        <v>32540</v>
      </c>
      <c r="E134" s="20" t="s">
        <v>376</v>
      </c>
      <c r="F134" s="20" t="s">
        <v>377</v>
      </c>
      <c r="G134" s="19">
        <v>35246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0</v>
      </c>
      <c r="V134" s="21">
        <v>0</v>
      </c>
    </row>
    <row r="135" spans="1:22" x14ac:dyDescent="0.3">
      <c r="A135" s="17" t="s">
        <v>378</v>
      </c>
      <c r="B135" s="17" t="str">
        <f>IFERROR(VLOOKUP(A135,'[1]Raw Data'!$B:$E,4,0),"")</f>
        <v>NFO</v>
      </c>
      <c r="C135" s="18">
        <v>34932</v>
      </c>
      <c r="D135" s="19">
        <v>34911</v>
      </c>
      <c r="E135" s="20" t="s">
        <v>379</v>
      </c>
      <c r="F135" s="20" t="s">
        <v>380</v>
      </c>
      <c r="G135" s="19">
        <v>35064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0</v>
      </c>
    </row>
    <row r="136" spans="1:22" ht="28.8" x14ac:dyDescent="0.3">
      <c r="A136" s="17" t="s">
        <v>381</v>
      </c>
      <c r="B136" s="17" t="str">
        <f>IFERROR(VLOOKUP(A136,'[1]Raw Data'!$B:$E,4,0),"")</f>
        <v>U0089</v>
      </c>
      <c r="C136" s="18">
        <v>35109</v>
      </c>
      <c r="D136" s="19">
        <v>33588</v>
      </c>
      <c r="E136" s="20" t="s">
        <v>49</v>
      </c>
      <c r="F136" s="20" t="s">
        <v>382</v>
      </c>
      <c r="G136" s="19">
        <v>40451</v>
      </c>
      <c r="H136" s="21">
        <v>225000</v>
      </c>
      <c r="I136" s="21">
        <v>0</v>
      </c>
      <c r="J136" s="21">
        <v>398539</v>
      </c>
      <c r="K136" s="21">
        <v>0</v>
      </c>
      <c r="L136" s="21">
        <v>0</v>
      </c>
      <c r="M136" s="21">
        <v>623539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1">
        <v>0</v>
      </c>
      <c r="V136" s="21">
        <v>0</v>
      </c>
    </row>
    <row r="137" spans="1:22" x14ac:dyDescent="0.3">
      <c r="A137" s="17" t="s">
        <v>383</v>
      </c>
      <c r="B137" s="17" t="str">
        <f>IFERROR(VLOOKUP(A137,'[1]Raw Data'!$B:$E,4,0),"")</f>
        <v>U0787</v>
      </c>
      <c r="C137" s="18">
        <v>35129</v>
      </c>
      <c r="D137" s="19">
        <v>33878</v>
      </c>
      <c r="E137" s="20" t="s">
        <v>34</v>
      </c>
      <c r="F137" s="20" t="s">
        <v>384</v>
      </c>
      <c r="G137" s="19">
        <v>35579</v>
      </c>
      <c r="H137" s="21">
        <v>0</v>
      </c>
      <c r="I137" s="21">
        <v>0</v>
      </c>
      <c r="J137" s="21">
        <v>3714</v>
      </c>
      <c r="K137" s="21">
        <v>0</v>
      </c>
      <c r="L137" s="21">
        <v>0</v>
      </c>
      <c r="M137" s="21">
        <v>3714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</row>
    <row r="138" spans="1:22" x14ac:dyDescent="0.3">
      <c r="A138" s="17" t="s">
        <v>385</v>
      </c>
      <c r="B138" s="17" t="str">
        <f>IFERROR(VLOOKUP(A138,'[1]Raw Data'!$B:$E,4,0),"")</f>
        <v>U0316</v>
      </c>
      <c r="C138" s="18">
        <v>35156</v>
      </c>
      <c r="D138" s="19">
        <v>33939</v>
      </c>
      <c r="E138" s="20" t="s">
        <v>386</v>
      </c>
      <c r="F138" s="20" t="s">
        <v>387</v>
      </c>
      <c r="G138" s="19">
        <v>35506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</row>
    <row r="139" spans="1:22" x14ac:dyDescent="0.3">
      <c r="A139" s="17" t="s">
        <v>388</v>
      </c>
      <c r="B139" s="17" t="str">
        <f>IFERROR(VLOOKUP(A139,'[1]Raw Data'!$B:$E,4,0),"")</f>
        <v>U0312-R</v>
      </c>
      <c r="C139" s="18">
        <v>35152</v>
      </c>
      <c r="D139" s="19">
        <v>34116</v>
      </c>
      <c r="E139" s="20" t="s">
        <v>389</v>
      </c>
      <c r="F139" s="20" t="s">
        <v>390</v>
      </c>
      <c r="G139" s="19">
        <v>35404</v>
      </c>
      <c r="H139" s="21">
        <v>0</v>
      </c>
      <c r="I139" s="21">
        <v>0</v>
      </c>
      <c r="J139" s="21">
        <v>4284</v>
      </c>
      <c r="K139" s="21">
        <v>0</v>
      </c>
      <c r="L139" s="21">
        <v>0</v>
      </c>
      <c r="M139" s="21">
        <v>4284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1">
        <v>0</v>
      </c>
      <c r="U139" s="21">
        <v>0</v>
      </c>
      <c r="V139" s="21">
        <v>0</v>
      </c>
    </row>
    <row r="140" spans="1:22" x14ac:dyDescent="0.3">
      <c r="A140" s="17" t="s">
        <v>391</v>
      </c>
      <c r="B140" s="17" t="str">
        <f>IFERROR(VLOOKUP(A140,'[1]Raw Data'!$B:$E,4,0),"")</f>
        <v>T1365</v>
      </c>
      <c r="C140" s="18">
        <v>34962</v>
      </c>
      <c r="D140" s="19">
        <v>33848</v>
      </c>
      <c r="E140" s="20" t="s">
        <v>392</v>
      </c>
      <c r="F140" s="20" t="s">
        <v>393</v>
      </c>
      <c r="G140" s="19">
        <v>36707</v>
      </c>
      <c r="H140" s="21">
        <v>34357</v>
      </c>
      <c r="I140" s="21">
        <v>3474</v>
      </c>
      <c r="J140" s="21">
        <v>28172</v>
      </c>
      <c r="K140" s="21">
        <v>0</v>
      </c>
      <c r="L140" s="21">
        <v>0</v>
      </c>
      <c r="M140" s="21">
        <v>66003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</row>
    <row r="141" spans="1:22" x14ac:dyDescent="0.3">
      <c r="A141" s="17" t="s">
        <v>394</v>
      </c>
      <c r="B141" s="17" t="str">
        <f>IFERROR(VLOOKUP(A141,'[1]Raw Data'!$B:$E,4,0),"")</f>
        <v>U0719-R</v>
      </c>
      <c r="C141" s="18">
        <v>35234</v>
      </c>
      <c r="D141" s="19">
        <v>34942</v>
      </c>
      <c r="E141" s="20" t="s">
        <v>395</v>
      </c>
      <c r="F141" s="20" t="s">
        <v>396</v>
      </c>
      <c r="G141" s="19">
        <v>35997</v>
      </c>
      <c r="H141" s="21">
        <v>0</v>
      </c>
      <c r="I141" s="21">
        <v>1753</v>
      </c>
      <c r="J141" s="21">
        <v>0</v>
      </c>
      <c r="K141" s="21">
        <v>0</v>
      </c>
      <c r="L141" s="21">
        <v>0</v>
      </c>
      <c r="M141" s="21">
        <v>1753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</row>
    <row r="142" spans="1:22" x14ac:dyDescent="0.3">
      <c r="A142" s="17" t="s">
        <v>397</v>
      </c>
      <c r="B142" s="17" t="str">
        <f>IFERROR(VLOOKUP(A142,'[1]Raw Data'!$B:$E,4,0),"")</f>
        <v>U0747-Q</v>
      </c>
      <c r="C142" s="18">
        <v>35235</v>
      </c>
      <c r="D142" s="19">
        <v>35065</v>
      </c>
      <c r="E142" s="20" t="s">
        <v>88</v>
      </c>
      <c r="F142" s="20" t="s">
        <v>398</v>
      </c>
      <c r="G142" s="19">
        <v>35293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</row>
    <row r="143" spans="1:22" x14ac:dyDescent="0.3">
      <c r="A143" s="17" t="s">
        <v>399</v>
      </c>
      <c r="B143" s="17" t="str">
        <f>IFERROR(VLOOKUP(A143,'[1]Raw Data'!$B:$E,4,0),"")</f>
        <v>U0767</v>
      </c>
      <c r="C143" s="18">
        <v>35242</v>
      </c>
      <c r="D143" s="19">
        <v>35156</v>
      </c>
      <c r="E143" s="20" t="s">
        <v>400</v>
      </c>
      <c r="F143" s="20" t="s">
        <v>401</v>
      </c>
      <c r="G143" s="19">
        <v>35445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</row>
    <row r="144" spans="1:22" x14ac:dyDescent="0.3">
      <c r="A144" s="17" t="s">
        <v>402</v>
      </c>
      <c r="B144" s="17" t="str">
        <f>IFERROR(VLOOKUP(A144,'[1]Raw Data'!$B:$E,4,0),"")</f>
        <v>U1405-R</v>
      </c>
      <c r="C144" s="18">
        <v>35217</v>
      </c>
      <c r="D144" s="19">
        <v>34213</v>
      </c>
      <c r="E144" s="20" t="s">
        <v>241</v>
      </c>
      <c r="F144" s="20" t="s">
        <v>403</v>
      </c>
      <c r="G144" s="19">
        <v>35572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0</v>
      </c>
      <c r="V144" s="21">
        <v>0</v>
      </c>
    </row>
    <row r="145" spans="1:22" x14ac:dyDescent="0.3">
      <c r="A145" s="17" t="s">
        <v>404</v>
      </c>
      <c r="B145" s="17" t="str">
        <f>IFERROR(VLOOKUP(A145,'[1]Raw Data'!$B:$E,4,0),"")</f>
        <v>U0765</v>
      </c>
      <c r="C145" s="18">
        <v>35242</v>
      </c>
      <c r="D145" s="19">
        <v>35217</v>
      </c>
      <c r="E145" s="20" t="s">
        <v>405</v>
      </c>
      <c r="F145" s="20" t="s">
        <v>406</v>
      </c>
      <c r="G145" s="19">
        <v>35296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0</v>
      </c>
    </row>
    <row r="146" spans="1:22" x14ac:dyDescent="0.3">
      <c r="A146" s="17" t="s">
        <v>407</v>
      </c>
      <c r="B146" s="17" t="str">
        <f>IFERROR(VLOOKUP(A146,'[1]Raw Data'!$B:$E,4,0),"")</f>
        <v>T2200</v>
      </c>
      <c r="C146" s="18">
        <v>34912</v>
      </c>
      <c r="D146" s="19">
        <v>33214</v>
      </c>
      <c r="E146" s="20" t="s">
        <v>276</v>
      </c>
      <c r="F146" s="20" t="s">
        <v>408</v>
      </c>
      <c r="G146" s="19">
        <v>35761</v>
      </c>
      <c r="H146" s="21">
        <v>0</v>
      </c>
      <c r="I146" s="21">
        <v>2873</v>
      </c>
      <c r="J146" s="21">
        <v>0</v>
      </c>
      <c r="K146" s="21">
        <v>0</v>
      </c>
      <c r="L146" s="21">
        <v>0</v>
      </c>
      <c r="M146" s="21">
        <v>2873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</row>
    <row r="147" spans="1:22" x14ac:dyDescent="0.3">
      <c r="A147" s="17" t="s">
        <v>409</v>
      </c>
      <c r="B147" s="17" t="str">
        <f>IFERROR(VLOOKUP(A147,'[1]Raw Data'!$B:$E,4,0),"")</f>
        <v>U0954</v>
      </c>
      <c r="C147" s="18">
        <v>35276</v>
      </c>
      <c r="D147" s="19">
        <v>32853</v>
      </c>
      <c r="E147" s="20" t="s">
        <v>276</v>
      </c>
      <c r="F147" s="20" t="s">
        <v>410</v>
      </c>
      <c r="G147" s="19">
        <v>37515</v>
      </c>
      <c r="H147" s="21">
        <v>0</v>
      </c>
      <c r="I147" s="21">
        <v>0</v>
      </c>
      <c r="J147" s="21">
        <v>1630</v>
      </c>
      <c r="K147" s="21">
        <v>0</v>
      </c>
      <c r="L147" s="21">
        <v>0</v>
      </c>
      <c r="M147" s="21">
        <v>1630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</row>
    <row r="148" spans="1:22" ht="28.8" x14ac:dyDescent="0.3">
      <c r="A148" s="17" t="s">
        <v>411</v>
      </c>
      <c r="B148" s="17" t="str">
        <f>IFERROR(VLOOKUP(A148,'[1]Raw Data'!$B:$E,4,0),"")</f>
        <v>U1244</v>
      </c>
      <c r="C148" s="18">
        <v>35345</v>
      </c>
      <c r="D148" s="19">
        <v>32051</v>
      </c>
      <c r="E148" s="20" t="s">
        <v>412</v>
      </c>
      <c r="F148" s="20" t="s">
        <v>413</v>
      </c>
      <c r="G148" s="19">
        <v>36167</v>
      </c>
      <c r="H148" s="21">
        <v>0</v>
      </c>
      <c r="I148" s="21">
        <v>0</v>
      </c>
      <c r="J148" s="21">
        <v>47025</v>
      </c>
      <c r="K148" s="21">
        <v>0</v>
      </c>
      <c r="L148" s="21">
        <v>0</v>
      </c>
      <c r="M148" s="21">
        <v>47025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</row>
    <row r="149" spans="1:22" x14ac:dyDescent="0.3">
      <c r="A149" s="17" t="s">
        <v>414</v>
      </c>
      <c r="B149" s="17" t="str">
        <f>IFERROR(VLOOKUP(A149,'[1]Raw Data'!$B:$E,4,0),"")</f>
        <v>U-1341R</v>
      </c>
      <c r="C149" s="18">
        <v>35366</v>
      </c>
      <c r="D149" s="19">
        <v>34598</v>
      </c>
      <c r="E149" s="20" t="s">
        <v>143</v>
      </c>
      <c r="F149" s="20" t="s">
        <v>415</v>
      </c>
      <c r="G149" s="19">
        <v>35579</v>
      </c>
      <c r="H149" s="21">
        <v>0</v>
      </c>
      <c r="I149" s="21">
        <v>0</v>
      </c>
      <c r="J149" s="21">
        <v>1471</v>
      </c>
      <c r="K149" s="21">
        <v>0</v>
      </c>
      <c r="L149" s="21">
        <v>0</v>
      </c>
      <c r="M149" s="21">
        <v>1471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</row>
    <row r="150" spans="1:22" ht="28.8" x14ac:dyDescent="0.3">
      <c r="A150" s="17" t="s">
        <v>416</v>
      </c>
      <c r="B150" s="17" t="str">
        <f>IFERROR(VLOOKUP(A150,'[1]Raw Data'!$B:$E,4,0),"")</f>
        <v>U1759</v>
      </c>
      <c r="C150" s="18">
        <v>35460</v>
      </c>
      <c r="D150" s="19">
        <v>34973</v>
      </c>
      <c r="E150" s="20" t="s">
        <v>331</v>
      </c>
      <c r="F150" s="20" t="s">
        <v>417</v>
      </c>
      <c r="G150" s="19">
        <v>36894</v>
      </c>
      <c r="H150" s="21">
        <v>50000</v>
      </c>
      <c r="I150" s="21">
        <v>0</v>
      </c>
      <c r="J150" s="21">
        <v>120007</v>
      </c>
      <c r="K150" s="21">
        <v>0</v>
      </c>
      <c r="L150" s="21">
        <v>0</v>
      </c>
      <c r="M150" s="21">
        <v>170007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</row>
    <row r="151" spans="1:22" x14ac:dyDescent="0.3">
      <c r="A151" s="17" t="s">
        <v>418</v>
      </c>
      <c r="B151" s="17" t="str">
        <f>IFERROR(VLOOKUP(A151,'[1]Raw Data'!$B:$E,4,0),"")</f>
        <v>2ndFile</v>
      </c>
      <c r="C151" s="18">
        <v>35496</v>
      </c>
      <c r="D151" s="19"/>
      <c r="E151" s="20" t="s">
        <v>419</v>
      </c>
      <c r="F151" s="20" t="s">
        <v>420</v>
      </c>
      <c r="G151" s="19">
        <v>36891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0</v>
      </c>
      <c r="V151" s="21">
        <v>0</v>
      </c>
    </row>
    <row r="152" spans="1:22" ht="28.8" x14ac:dyDescent="0.3">
      <c r="A152" s="17" t="s">
        <v>421</v>
      </c>
      <c r="B152" s="17" t="str">
        <f>IFERROR(VLOOKUP(A152,'[1]Raw Data'!$B:$E,4,0),"")</f>
        <v>V0255</v>
      </c>
      <c r="C152" s="18">
        <v>35500</v>
      </c>
      <c r="D152" s="19">
        <v>35431</v>
      </c>
      <c r="E152" s="20" t="s">
        <v>422</v>
      </c>
      <c r="F152" s="20" t="s">
        <v>423</v>
      </c>
      <c r="G152" s="19">
        <v>35642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0</v>
      </c>
      <c r="V152" s="21">
        <v>0</v>
      </c>
    </row>
    <row r="153" spans="1:22" ht="28.8" x14ac:dyDescent="0.3">
      <c r="A153" s="17" t="s">
        <v>424</v>
      </c>
      <c r="B153" s="17" t="str">
        <f>IFERROR(VLOOKUP(A153,'[1]Raw Data'!$B:$E,4,0),"")</f>
        <v>V0318</v>
      </c>
      <c r="C153" s="18">
        <v>35520</v>
      </c>
      <c r="D153" s="19">
        <v>33694</v>
      </c>
      <c r="E153" s="20" t="s">
        <v>425</v>
      </c>
      <c r="F153" s="20" t="s">
        <v>426</v>
      </c>
      <c r="G153" s="19">
        <v>35734</v>
      </c>
      <c r="H153" s="21">
        <v>0</v>
      </c>
      <c r="I153" s="21">
        <v>694</v>
      </c>
      <c r="J153" s="21">
        <v>0</v>
      </c>
      <c r="K153" s="21">
        <v>0</v>
      </c>
      <c r="L153" s="21">
        <v>0</v>
      </c>
      <c r="M153" s="21">
        <v>694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</row>
    <row r="154" spans="1:22" ht="28.8" x14ac:dyDescent="0.3">
      <c r="A154" s="17" t="s">
        <v>427</v>
      </c>
      <c r="B154" s="17" t="str">
        <f>IFERROR(VLOOKUP(A154,'[1]Raw Data'!$B:$E,4,0),"")</f>
        <v>V0317</v>
      </c>
      <c r="C154" s="18">
        <v>35516</v>
      </c>
      <c r="D154" s="19">
        <v>34676</v>
      </c>
      <c r="E154" s="20" t="s">
        <v>428</v>
      </c>
      <c r="F154" s="20" t="s">
        <v>429</v>
      </c>
      <c r="G154" s="19">
        <v>35633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</row>
    <row r="155" spans="1:22" ht="28.8" x14ac:dyDescent="0.3">
      <c r="A155" s="17" t="s">
        <v>430</v>
      </c>
      <c r="B155" s="17" t="str">
        <f>IFERROR(VLOOKUP(A155,'[1]Raw Data'!$B:$E,4,0),"")</f>
        <v>V0332</v>
      </c>
      <c r="C155" s="18">
        <v>35523</v>
      </c>
      <c r="D155" s="19">
        <v>33907</v>
      </c>
      <c r="E155" s="20" t="s">
        <v>431</v>
      </c>
      <c r="F155" s="20" t="s">
        <v>432</v>
      </c>
      <c r="G155" s="19">
        <v>35597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</row>
    <row r="156" spans="1:22" x14ac:dyDescent="0.3">
      <c r="A156" s="17" t="s">
        <v>433</v>
      </c>
      <c r="B156" s="17" t="str">
        <f>IFERROR(VLOOKUP(A156,'[1]Raw Data'!$B:$E,4,0),"")</f>
        <v>V0331</v>
      </c>
      <c r="C156" s="18">
        <v>35523</v>
      </c>
      <c r="D156" s="19">
        <v>35156</v>
      </c>
      <c r="E156" s="20" t="s">
        <v>434</v>
      </c>
      <c r="F156" s="20" t="s">
        <v>435</v>
      </c>
      <c r="G156" s="19">
        <v>36494</v>
      </c>
      <c r="H156" s="21">
        <v>0</v>
      </c>
      <c r="I156" s="21">
        <v>841</v>
      </c>
      <c r="J156" s="21">
        <v>0</v>
      </c>
      <c r="K156" s="21">
        <v>0</v>
      </c>
      <c r="L156" s="21">
        <v>0</v>
      </c>
      <c r="M156" s="21">
        <v>841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</row>
    <row r="157" spans="1:22" x14ac:dyDescent="0.3">
      <c r="A157" s="17" t="s">
        <v>436</v>
      </c>
      <c r="B157" s="17" t="str">
        <f>IFERROR(VLOOKUP(A157,'[1]Raw Data'!$B:$E,4,0),"")</f>
        <v>V0513</v>
      </c>
      <c r="C157" s="18">
        <v>35556</v>
      </c>
      <c r="D157" s="19">
        <v>35399</v>
      </c>
      <c r="E157" s="20" t="s">
        <v>437</v>
      </c>
      <c r="F157" s="20" t="s">
        <v>438</v>
      </c>
      <c r="G157" s="19">
        <v>35760</v>
      </c>
      <c r="H157" s="21">
        <v>0</v>
      </c>
      <c r="I157" s="21">
        <v>0</v>
      </c>
      <c r="J157" s="21">
        <v>2194</v>
      </c>
      <c r="K157" s="21">
        <v>0</v>
      </c>
      <c r="L157" s="21">
        <v>0</v>
      </c>
      <c r="M157" s="21">
        <v>2194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</row>
    <row r="158" spans="1:22" ht="28.8" x14ac:dyDescent="0.3">
      <c r="A158" s="17" t="s">
        <v>439</v>
      </c>
      <c r="B158" s="17" t="str">
        <f>IFERROR(VLOOKUP(A158,'[1]Raw Data'!$B:$E,4,0),"")</f>
        <v>V0587</v>
      </c>
      <c r="C158" s="18">
        <v>35570</v>
      </c>
      <c r="D158" s="19">
        <v>33123</v>
      </c>
      <c r="E158" s="20" t="s">
        <v>67</v>
      </c>
      <c r="F158" s="20" t="s">
        <v>440</v>
      </c>
      <c r="G158" s="19">
        <v>35878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0</v>
      </c>
      <c r="V158" s="21">
        <v>0</v>
      </c>
    </row>
    <row r="159" spans="1:22" x14ac:dyDescent="0.3">
      <c r="A159" s="17" t="s">
        <v>441</v>
      </c>
      <c r="B159" s="17" t="str">
        <f>IFERROR(VLOOKUP(A159,'[1]Raw Data'!$B:$E,4,0),"")</f>
        <v>V0616</v>
      </c>
      <c r="C159" s="18">
        <v>35573</v>
      </c>
      <c r="D159" s="19">
        <v>35488</v>
      </c>
      <c r="E159" s="20" t="s">
        <v>442</v>
      </c>
      <c r="F159" s="20" t="s">
        <v>443</v>
      </c>
      <c r="G159" s="19">
        <v>35656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</row>
    <row r="160" spans="1:22" x14ac:dyDescent="0.3">
      <c r="A160" s="17" t="s">
        <v>444</v>
      </c>
      <c r="B160" s="17" t="str">
        <f>IFERROR(VLOOKUP(A160,'[1]Raw Data'!$B:$E,4,0),"")</f>
        <v>V0583</v>
      </c>
      <c r="C160" s="18">
        <v>35566</v>
      </c>
      <c r="D160" s="19">
        <v>35458</v>
      </c>
      <c r="E160" s="20" t="s">
        <v>445</v>
      </c>
      <c r="F160" s="20" t="s">
        <v>446</v>
      </c>
      <c r="G160" s="19">
        <v>35676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</row>
    <row r="161" spans="1:22" ht="28.8" x14ac:dyDescent="0.3">
      <c r="A161" s="17" t="s">
        <v>447</v>
      </c>
      <c r="B161" s="17" t="str">
        <f>IFERROR(VLOOKUP(A161,'[1]Raw Data'!$B:$E,4,0),"")</f>
        <v>V0823</v>
      </c>
      <c r="C161" s="18">
        <v>35607</v>
      </c>
      <c r="D161" s="19">
        <v>32842</v>
      </c>
      <c r="E161" s="20" t="s">
        <v>448</v>
      </c>
      <c r="F161" s="20" t="s">
        <v>449</v>
      </c>
      <c r="G161" s="19">
        <v>37725</v>
      </c>
      <c r="H161" s="21">
        <v>0</v>
      </c>
      <c r="I161" s="21">
        <v>0</v>
      </c>
      <c r="J161" s="21">
        <v>154995</v>
      </c>
      <c r="K161" s="21">
        <v>0</v>
      </c>
      <c r="L161" s="21">
        <v>0</v>
      </c>
      <c r="M161" s="21">
        <v>154995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</row>
    <row r="162" spans="1:22" ht="28.8" x14ac:dyDescent="0.3">
      <c r="A162" s="17" t="s">
        <v>450</v>
      </c>
      <c r="B162" s="17" t="str">
        <f>IFERROR(VLOOKUP(A162,'[1]Raw Data'!$B:$E,4,0),"")</f>
        <v>V1708</v>
      </c>
      <c r="C162" s="18">
        <v>35808</v>
      </c>
      <c r="D162" s="19">
        <v>35764</v>
      </c>
      <c r="E162" s="20" t="s">
        <v>451</v>
      </c>
      <c r="F162" s="20" t="s">
        <v>452</v>
      </c>
      <c r="G162" s="19">
        <v>35867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</row>
    <row r="163" spans="1:22" ht="28.8" x14ac:dyDescent="0.3">
      <c r="A163" s="17" t="s">
        <v>453</v>
      </c>
      <c r="B163" s="17" t="str">
        <f>IFERROR(VLOOKUP(A163,'[1]Raw Data'!$B:$E,4,0),"")</f>
        <v>W0347</v>
      </c>
      <c r="C163" s="18">
        <v>35886</v>
      </c>
      <c r="D163" s="19">
        <v>34700</v>
      </c>
      <c r="E163" s="20" t="s">
        <v>454</v>
      </c>
      <c r="F163" s="20" t="s">
        <v>455</v>
      </c>
      <c r="G163" s="19">
        <v>35909</v>
      </c>
      <c r="H163" s="21">
        <v>0</v>
      </c>
      <c r="I163" s="21">
        <v>139</v>
      </c>
      <c r="J163" s="21">
        <v>0</v>
      </c>
      <c r="K163" s="21">
        <v>0</v>
      </c>
      <c r="L163" s="21">
        <v>0</v>
      </c>
      <c r="M163" s="21">
        <v>139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</row>
    <row r="164" spans="1:22" x14ac:dyDescent="0.3">
      <c r="A164" s="17" t="s">
        <v>456</v>
      </c>
      <c r="B164" s="17" t="str">
        <f>IFERROR(VLOOKUP(A164,'[1]Raw Data'!$B:$E,4,0),"")</f>
        <v>W0390</v>
      </c>
      <c r="C164" s="18">
        <v>35888</v>
      </c>
      <c r="D164" s="19">
        <v>35431</v>
      </c>
      <c r="E164" s="20" t="s">
        <v>457</v>
      </c>
      <c r="F164" s="20" t="s">
        <v>458</v>
      </c>
      <c r="G164" s="19">
        <v>36341</v>
      </c>
      <c r="H164" s="21">
        <v>0</v>
      </c>
      <c r="I164" s="21">
        <v>387</v>
      </c>
      <c r="J164" s="21">
        <v>0</v>
      </c>
      <c r="K164" s="21">
        <v>0</v>
      </c>
      <c r="L164" s="21">
        <v>0</v>
      </c>
      <c r="M164" s="21">
        <v>387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0</v>
      </c>
      <c r="V164" s="21">
        <v>0</v>
      </c>
    </row>
    <row r="165" spans="1:22" x14ac:dyDescent="0.3">
      <c r="A165" s="17" t="s">
        <v>459</v>
      </c>
      <c r="B165" s="17" t="str">
        <f>IFERROR(VLOOKUP(A165,'[1]Raw Data'!$B:$E,4,0),"")</f>
        <v>W0362</v>
      </c>
      <c r="C165" s="18">
        <v>35891</v>
      </c>
      <c r="D165" s="19">
        <v>35580</v>
      </c>
      <c r="E165" s="20" t="s">
        <v>363</v>
      </c>
      <c r="F165" s="20" t="s">
        <v>460</v>
      </c>
      <c r="G165" s="19">
        <v>36418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1">
        <v>0</v>
      </c>
      <c r="V165" s="21">
        <v>0</v>
      </c>
    </row>
    <row r="166" spans="1:22" x14ac:dyDescent="0.3">
      <c r="A166" s="17" t="s">
        <v>461</v>
      </c>
      <c r="B166" s="17" t="str">
        <f>IFERROR(VLOOKUP(A166,'[1]Raw Data'!$B:$E,4,0),"")</f>
        <v>W0456</v>
      </c>
      <c r="C166" s="18">
        <v>35905</v>
      </c>
      <c r="D166" s="19">
        <v>35796</v>
      </c>
      <c r="E166" s="20" t="s">
        <v>462</v>
      </c>
      <c r="F166" s="20" t="s">
        <v>463</v>
      </c>
      <c r="G166" s="19">
        <v>36038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0</v>
      </c>
      <c r="V166" s="21">
        <v>0</v>
      </c>
    </row>
    <row r="167" spans="1:22" x14ac:dyDescent="0.3">
      <c r="A167" s="17" t="s">
        <v>464</v>
      </c>
      <c r="B167" s="17" t="str">
        <f>IFERROR(VLOOKUP(A167,'[1]Raw Data'!$B:$E,4,0),"")</f>
        <v>W0731</v>
      </c>
      <c r="C167" s="18">
        <v>35961</v>
      </c>
      <c r="D167" s="19">
        <v>35065</v>
      </c>
      <c r="E167" s="20" t="s">
        <v>465</v>
      </c>
      <c r="F167" s="20" t="s">
        <v>466</v>
      </c>
      <c r="G167" s="19">
        <v>35969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0</v>
      </c>
      <c r="T167" s="21">
        <v>0</v>
      </c>
      <c r="U167" s="21">
        <v>0</v>
      </c>
      <c r="V167" s="21">
        <v>0</v>
      </c>
    </row>
    <row r="168" spans="1:22" x14ac:dyDescent="0.3">
      <c r="A168" s="17" t="s">
        <v>467</v>
      </c>
      <c r="B168" s="17" t="str">
        <f>IFERROR(VLOOKUP(A168,'[1]Raw Data'!$B:$E,4,0),"")</f>
        <v>V1830</v>
      </c>
      <c r="C168" s="18">
        <v>35976</v>
      </c>
      <c r="D168" s="19"/>
      <c r="E168" s="20" t="s">
        <v>468</v>
      </c>
      <c r="F168" s="20" t="s">
        <v>469</v>
      </c>
      <c r="G168" s="19">
        <v>36061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0</v>
      </c>
      <c r="U168" s="21">
        <v>0</v>
      </c>
      <c r="V168" s="21">
        <v>0</v>
      </c>
    </row>
    <row r="169" spans="1:22" x14ac:dyDescent="0.3">
      <c r="A169" s="17" t="s">
        <v>470</v>
      </c>
      <c r="B169" s="17" t="str">
        <f>IFERROR(VLOOKUP(A169,'[1]Raw Data'!$B:$E,4,0),"")</f>
        <v>W0891</v>
      </c>
      <c r="C169" s="18">
        <v>35991</v>
      </c>
      <c r="D169" s="19">
        <v>35970</v>
      </c>
      <c r="E169" s="20" t="s">
        <v>91</v>
      </c>
      <c r="F169" s="20" t="s">
        <v>471</v>
      </c>
      <c r="G169" s="19">
        <v>36068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0</v>
      </c>
      <c r="T169" s="21">
        <v>0</v>
      </c>
      <c r="U169" s="21">
        <v>0</v>
      </c>
      <c r="V169" s="21">
        <v>0</v>
      </c>
    </row>
    <row r="170" spans="1:22" x14ac:dyDescent="0.3">
      <c r="A170" s="17" t="s">
        <v>472</v>
      </c>
      <c r="B170" s="17" t="str">
        <f>IFERROR(VLOOKUP(A170,'[1]Raw Data'!$B:$E,4,0),"")</f>
        <v>W1117</v>
      </c>
      <c r="C170" s="18">
        <v>36046</v>
      </c>
      <c r="D170" s="19">
        <v>35886</v>
      </c>
      <c r="E170" s="20" t="s">
        <v>437</v>
      </c>
      <c r="F170" s="20" t="s">
        <v>473</v>
      </c>
      <c r="G170" s="19">
        <v>37207</v>
      </c>
      <c r="H170" s="21">
        <v>48000</v>
      </c>
      <c r="I170" s="21">
        <v>0</v>
      </c>
      <c r="J170" s="21">
        <v>105553</v>
      </c>
      <c r="K170" s="21">
        <v>0</v>
      </c>
      <c r="L170" s="21">
        <v>0</v>
      </c>
      <c r="M170" s="21">
        <v>153553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</row>
    <row r="171" spans="1:22" x14ac:dyDescent="0.3">
      <c r="A171" s="17" t="s">
        <v>474</v>
      </c>
      <c r="B171" s="17" t="str">
        <f>IFERROR(VLOOKUP(A171,'[1]Raw Data'!$B:$E,4,0),"")</f>
        <v>W1327</v>
      </c>
      <c r="C171" s="18">
        <v>36082</v>
      </c>
      <c r="D171" s="19">
        <v>34193</v>
      </c>
      <c r="E171" s="20" t="s">
        <v>34</v>
      </c>
      <c r="F171" s="20" t="s">
        <v>475</v>
      </c>
      <c r="G171" s="19">
        <v>41639</v>
      </c>
      <c r="H171" s="21">
        <v>0</v>
      </c>
      <c r="I171" s="21">
        <v>0</v>
      </c>
      <c r="J171" s="21">
        <v>139213</v>
      </c>
      <c r="K171" s="21">
        <v>0</v>
      </c>
      <c r="L171" s="21">
        <v>0</v>
      </c>
      <c r="M171" s="21">
        <v>139213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</v>
      </c>
      <c r="T171" s="21">
        <v>0</v>
      </c>
      <c r="U171" s="21">
        <v>0</v>
      </c>
      <c r="V171" s="21">
        <v>0</v>
      </c>
    </row>
    <row r="172" spans="1:22" ht="28.8" x14ac:dyDescent="0.3">
      <c r="A172" s="17" t="s">
        <v>476</v>
      </c>
      <c r="B172" s="17" t="str">
        <f>IFERROR(VLOOKUP(A172,'[1]Raw Data'!$B:$E,4,0),"")</f>
        <v>X0247</v>
      </c>
      <c r="C172" s="18">
        <v>36231</v>
      </c>
      <c r="D172" s="19">
        <v>35996</v>
      </c>
      <c r="E172" s="20" t="s">
        <v>477</v>
      </c>
      <c r="F172" s="20" t="s">
        <v>478</v>
      </c>
      <c r="G172" s="19">
        <v>36308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0</v>
      </c>
      <c r="U172" s="21">
        <v>0</v>
      </c>
      <c r="V172" s="21">
        <v>0</v>
      </c>
    </row>
    <row r="173" spans="1:22" x14ac:dyDescent="0.3">
      <c r="A173" s="17" t="s">
        <v>479</v>
      </c>
      <c r="B173" s="17" t="str">
        <f>IFERROR(VLOOKUP(A173,'[1]Raw Data'!$B:$E,4,0),"")</f>
        <v>X0287</v>
      </c>
      <c r="C173" s="18">
        <v>36238</v>
      </c>
      <c r="D173" s="19">
        <v>36208</v>
      </c>
      <c r="E173" s="20" t="s">
        <v>480</v>
      </c>
      <c r="F173" s="20" t="s">
        <v>481</v>
      </c>
      <c r="G173" s="19">
        <v>36357</v>
      </c>
      <c r="H173" s="21">
        <v>0</v>
      </c>
      <c r="I173" s="21">
        <v>0</v>
      </c>
      <c r="J173" s="21">
        <v>15170</v>
      </c>
      <c r="K173" s="21">
        <v>0</v>
      </c>
      <c r="L173" s="21">
        <v>0</v>
      </c>
      <c r="M173" s="21">
        <v>15170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21">
        <v>0</v>
      </c>
      <c r="V173" s="21">
        <v>0</v>
      </c>
    </row>
    <row r="174" spans="1:22" x14ac:dyDescent="0.3">
      <c r="A174" s="17" t="s">
        <v>482</v>
      </c>
      <c r="B174" s="17" t="str">
        <f>IFERROR(VLOOKUP(A174,'[1]Raw Data'!$B:$E,4,0),"")</f>
        <v>W1932</v>
      </c>
      <c r="C174" s="18">
        <v>36319</v>
      </c>
      <c r="D174" s="19">
        <v>35886</v>
      </c>
      <c r="E174" s="20" t="s">
        <v>483</v>
      </c>
      <c r="F174" s="20" t="s">
        <v>484</v>
      </c>
      <c r="G174" s="19">
        <v>37127</v>
      </c>
      <c r="H174" s="21">
        <v>0</v>
      </c>
      <c r="I174" s="21">
        <v>0</v>
      </c>
      <c r="J174" s="21">
        <v>6877</v>
      </c>
      <c r="K174" s="21">
        <v>0</v>
      </c>
      <c r="L174" s="21">
        <v>0</v>
      </c>
      <c r="M174" s="21">
        <v>6877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</v>
      </c>
      <c r="T174" s="21">
        <v>0</v>
      </c>
      <c r="U174" s="21">
        <v>0</v>
      </c>
      <c r="V174" s="21">
        <v>0</v>
      </c>
    </row>
    <row r="175" spans="1:22" ht="28.8" x14ac:dyDescent="0.3">
      <c r="A175" s="17" t="s">
        <v>485</v>
      </c>
      <c r="B175" s="17" t="str">
        <f>IFERROR(VLOOKUP(A175,'[1]Raw Data'!$B:$E,4,0),"")</f>
        <v>X0726</v>
      </c>
      <c r="C175" s="18">
        <v>36327</v>
      </c>
      <c r="D175" s="19">
        <v>35626</v>
      </c>
      <c r="E175" s="20" t="s">
        <v>486</v>
      </c>
      <c r="F175" s="20" t="s">
        <v>487</v>
      </c>
      <c r="G175" s="19">
        <v>37209</v>
      </c>
      <c r="H175" s="21">
        <v>0</v>
      </c>
      <c r="I175" s="21">
        <v>0</v>
      </c>
      <c r="J175" s="21">
        <v>8132</v>
      </c>
      <c r="K175" s="21">
        <v>0</v>
      </c>
      <c r="L175" s="21">
        <v>0</v>
      </c>
      <c r="M175" s="21">
        <v>8132</v>
      </c>
      <c r="N175" s="21">
        <v>0</v>
      </c>
      <c r="O175" s="21">
        <v>0</v>
      </c>
      <c r="P175" s="21">
        <v>0</v>
      </c>
      <c r="Q175" s="21">
        <v>0</v>
      </c>
      <c r="R175" s="21">
        <v>0</v>
      </c>
      <c r="S175" s="21">
        <v>0</v>
      </c>
      <c r="T175" s="21">
        <v>0</v>
      </c>
      <c r="U175" s="21">
        <v>0</v>
      </c>
      <c r="V175" s="21">
        <v>0</v>
      </c>
    </row>
    <row r="176" spans="1:22" x14ac:dyDescent="0.3">
      <c r="A176" s="17" t="s">
        <v>488</v>
      </c>
      <c r="B176" s="17" t="str">
        <f>IFERROR(VLOOKUP(A176,'[1]Raw Data'!$B:$E,4,0),"")</f>
        <v>X0429</v>
      </c>
      <c r="C176" s="18">
        <v>36271</v>
      </c>
      <c r="D176" s="19">
        <v>36130</v>
      </c>
      <c r="E176" s="20" t="s">
        <v>489</v>
      </c>
      <c r="F176" s="20" t="s">
        <v>490</v>
      </c>
      <c r="G176" s="19">
        <v>36396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21">
        <v>0</v>
      </c>
      <c r="V176" s="21">
        <v>0</v>
      </c>
    </row>
    <row r="177" spans="1:22" x14ac:dyDescent="0.3">
      <c r="A177" s="17" t="s">
        <v>491</v>
      </c>
      <c r="B177" s="17" t="str">
        <f>IFERROR(VLOOKUP(A177,'[1]Raw Data'!$B:$E,4,0),"")</f>
        <v>X0352</v>
      </c>
      <c r="C177" s="18">
        <v>36250</v>
      </c>
      <c r="D177" s="19">
        <v>36131</v>
      </c>
      <c r="E177" s="20" t="s">
        <v>492</v>
      </c>
      <c r="F177" s="20" t="s">
        <v>493</v>
      </c>
      <c r="G177" s="19">
        <v>36511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 s="21">
        <v>0</v>
      </c>
    </row>
    <row r="178" spans="1:22" x14ac:dyDescent="0.3">
      <c r="A178" s="17" t="s">
        <v>494</v>
      </c>
      <c r="B178" s="17" t="str">
        <f>IFERROR(VLOOKUP(A178,'[1]Raw Data'!$B:$E,4,0),"")</f>
        <v>X0319</v>
      </c>
      <c r="C178" s="18">
        <v>36262</v>
      </c>
      <c r="D178" s="19">
        <v>35807</v>
      </c>
      <c r="E178" s="20" t="s">
        <v>495</v>
      </c>
      <c r="F178" s="20" t="s">
        <v>496</v>
      </c>
      <c r="G178" s="19">
        <v>36460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0</v>
      </c>
      <c r="T178" s="21">
        <v>0</v>
      </c>
      <c r="U178" s="21">
        <v>0</v>
      </c>
      <c r="V178" s="21">
        <v>0</v>
      </c>
    </row>
    <row r="179" spans="1:22" x14ac:dyDescent="0.3">
      <c r="A179" s="17" t="s">
        <v>497</v>
      </c>
      <c r="B179" s="17" t="str">
        <f>IFERROR(VLOOKUP(A179,'[1]Raw Data'!$B:$E,4,0),"")</f>
        <v>X0351</v>
      </c>
      <c r="C179" s="18">
        <v>36250</v>
      </c>
      <c r="D179" s="19">
        <v>36228</v>
      </c>
      <c r="E179" s="20" t="s">
        <v>94</v>
      </c>
      <c r="F179" s="20" t="s">
        <v>498</v>
      </c>
      <c r="G179" s="19">
        <v>36301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0</v>
      </c>
      <c r="T179" s="21">
        <v>0</v>
      </c>
      <c r="U179" s="21">
        <v>0</v>
      </c>
      <c r="V179" s="21">
        <v>0</v>
      </c>
    </row>
    <row r="180" spans="1:22" ht="28.8" x14ac:dyDescent="0.3">
      <c r="A180" s="17" t="s">
        <v>499</v>
      </c>
      <c r="B180" s="17" t="str">
        <f>IFERROR(VLOOKUP(A180,'[1]Raw Data'!$B:$E,4,0),"")</f>
        <v>X0918</v>
      </c>
      <c r="C180" s="18">
        <v>36369</v>
      </c>
      <c r="D180" s="19">
        <v>36116</v>
      </c>
      <c r="E180" s="20" t="s">
        <v>500</v>
      </c>
      <c r="F180" s="20" t="s">
        <v>501</v>
      </c>
      <c r="G180" s="19">
        <v>36873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  <c r="S180" s="21">
        <v>0</v>
      </c>
      <c r="T180" s="21">
        <v>0</v>
      </c>
      <c r="U180" s="21">
        <v>0</v>
      </c>
      <c r="V180" s="21">
        <v>0</v>
      </c>
    </row>
    <row r="181" spans="1:22" x14ac:dyDescent="0.3">
      <c r="A181" s="17" t="s">
        <v>502</v>
      </c>
      <c r="B181" s="17" t="str">
        <f>IFERROR(VLOOKUP(A181,'[1]Raw Data'!$B:$E,4,0),"")</f>
        <v>X0974</v>
      </c>
      <c r="C181" s="18">
        <v>36384</v>
      </c>
      <c r="D181" s="19">
        <v>36222</v>
      </c>
      <c r="E181" s="20" t="s">
        <v>363</v>
      </c>
      <c r="F181" s="20" t="s">
        <v>503</v>
      </c>
      <c r="G181" s="19">
        <v>36798</v>
      </c>
      <c r="H181" s="21">
        <v>0</v>
      </c>
      <c r="I181" s="21">
        <v>0</v>
      </c>
      <c r="J181" s="21">
        <v>9325</v>
      </c>
      <c r="K181" s="21">
        <v>0</v>
      </c>
      <c r="L181" s="21">
        <v>0</v>
      </c>
      <c r="M181" s="21">
        <v>9325</v>
      </c>
      <c r="N181" s="21">
        <v>0</v>
      </c>
      <c r="O181" s="21">
        <v>0</v>
      </c>
      <c r="P181" s="21">
        <v>0</v>
      </c>
      <c r="Q181" s="21">
        <v>0</v>
      </c>
      <c r="R181" s="21">
        <v>0</v>
      </c>
      <c r="S181" s="21">
        <v>0</v>
      </c>
      <c r="T181" s="21">
        <v>0</v>
      </c>
      <c r="U181" s="21">
        <v>0</v>
      </c>
      <c r="V181" s="21">
        <v>0</v>
      </c>
    </row>
    <row r="182" spans="1:22" x14ac:dyDescent="0.3">
      <c r="A182" s="17" t="s">
        <v>504</v>
      </c>
      <c r="B182" s="17" t="str">
        <f>IFERROR(VLOOKUP(A182,'[1]Raw Data'!$B:$E,4,0),"")</f>
        <v>X1531</v>
      </c>
      <c r="C182" s="18">
        <v>36489</v>
      </c>
      <c r="D182" s="19">
        <v>35474</v>
      </c>
      <c r="E182" s="20" t="s">
        <v>505</v>
      </c>
      <c r="F182" s="20" t="s">
        <v>506</v>
      </c>
      <c r="G182" s="19">
        <v>38050</v>
      </c>
      <c r="H182" s="21">
        <v>100000</v>
      </c>
      <c r="I182" s="21">
        <v>0</v>
      </c>
      <c r="J182" s="21">
        <v>446667</v>
      </c>
      <c r="K182" s="21">
        <v>0</v>
      </c>
      <c r="L182" s="21">
        <v>0</v>
      </c>
      <c r="M182" s="21">
        <v>546667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  <c r="S182" s="21">
        <v>0</v>
      </c>
      <c r="T182" s="21">
        <v>0</v>
      </c>
      <c r="U182" s="21">
        <v>0</v>
      </c>
      <c r="V182" s="21">
        <v>0</v>
      </c>
    </row>
    <row r="183" spans="1:22" x14ac:dyDescent="0.3">
      <c r="A183" s="17" t="s">
        <v>507</v>
      </c>
      <c r="B183" s="17" t="str">
        <f>IFERROR(VLOOKUP(A183,'[1]Raw Data'!$B:$E,4,0),"")</f>
        <v>X1624</v>
      </c>
      <c r="C183" s="18">
        <v>36502</v>
      </c>
      <c r="D183" s="19">
        <v>33379</v>
      </c>
      <c r="E183" s="20" t="s">
        <v>508</v>
      </c>
      <c r="F183" s="20" t="s">
        <v>509</v>
      </c>
      <c r="G183" s="19">
        <v>36616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0</v>
      </c>
      <c r="T183" s="21">
        <v>0</v>
      </c>
      <c r="U183" s="21">
        <v>0</v>
      </c>
      <c r="V183" s="21">
        <v>0</v>
      </c>
    </row>
    <row r="184" spans="1:22" x14ac:dyDescent="0.3">
      <c r="A184" s="17" t="s">
        <v>510</v>
      </c>
      <c r="B184" s="17" t="str">
        <f>IFERROR(VLOOKUP(A184,'[1]Raw Data'!$B:$E,4,0),"")</f>
        <v>X1694</v>
      </c>
      <c r="C184" s="18">
        <v>36529</v>
      </c>
      <c r="D184" s="19">
        <v>35807</v>
      </c>
      <c r="E184" s="20" t="s">
        <v>511</v>
      </c>
      <c r="F184" s="20" t="s">
        <v>512</v>
      </c>
      <c r="G184" s="19">
        <v>36707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0</v>
      </c>
      <c r="T184" s="21">
        <v>0</v>
      </c>
      <c r="U184" s="21">
        <v>0</v>
      </c>
      <c r="V184" s="21">
        <v>0</v>
      </c>
    </row>
    <row r="185" spans="1:22" x14ac:dyDescent="0.3">
      <c r="A185" s="17" t="s">
        <v>513</v>
      </c>
      <c r="B185" s="17" t="str">
        <f>IFERROR(VLOOKUP(A185,'[1]Raw Data'!$B:$E,4,0),"")</f>
        <v>Y0122</v>
      </c>
      <c r="C185" s="18">
        <v>36567</v>
      </c>
      <c r="D185" s="19">
        <v>36553</v>
      </c>
      <c r="E185" s="20" t="s">
        <v>514</v>
      </c>
      <c r="F185" s="20" t="s">
        <v>515</v>
      </c>
      <c r="G185" s="19">
        <v>36707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</row>
    <row r="186" spans="1:22" x14ac:dyDescent="0.3">
      <c r="A186" s="17" t="s">
        <v>516</v>
      </c>
      <c r="B186" s="17" t="str">
        <f>IFERROR(VLOOKUP(A186,'[1]Raw Data'!$B:$E,4,0),"")</f>
        <v>Y0218</v>
      </c>
      <c r="C186" s="18">
        <v>36586</v>
      </c>
      <c r="D186" s="19">
        <v>36570</v>
      </c>
      <c r="E186" s="20" t="s">
        <v>517</v>
      </c>
      <c r="F186" s="20" t="s">
        <v>518</v>
      </c>
      <c r="G186" s="19">
        <v>36746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 s="21">
        <v>0</v>
      </c>
    </row>
    <row r="187" spans="1:22" x14ac:dyDescent="0.3">
      <c r="A187" s="17" t="s">
        <v>519</v>
      </c>
      <c r="B187" s="17" t="str">
        <f>IFERROR(VLOOKUP(A187,'[1]Raw Data'!$B:$E,4,0),"")</f>
        <v>00-0252</v>
      </c>
      <c r="C187" s="18">
        <v>36602</v>
      </c>
      <c r="D187" s="19">
        <v>36483</v>
      </c>
      <c r="E187" s="20" t="s">
        <v>520</v>
      </c>
      <c r="F187" s="20" t="s">
        <v>521</v>
      </c>
      <c r="G187" s="19">
        <v>36830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0</v>
      </c>
      <c r="T187" s="21">
        <v>0</v>
      </c>
      <c r="U187" s="21">
        <v>0</v>
      </c>
      <c r="V187" s="21">
        <v>0</v>
      </c>
    </row>
    <row r="188" spans="1:22" x14ac:dyDescent="0.3">
      <c r="A188" s="17" t="s">
        <v>522</v>
      </c>
      <c r="B188" s="17" t="str">
        <f>IFERROR(VLOOKUP(A188,'[1]Raw Data'!$B:$E,4,0),"")</f>
        <v>X1827</v>
      </c>
      <c r="C188" s="18">
        <v>36643</v>
      </c>
      <c r="D188" s="19">
        <v>36161</v>
      </c>
      <c r="E188" s="20" t="s">
        <v>238</v>
      </c>
      <c r="F188" s="20" t="s">
        <v>523</v>
      </c>
      <c r="G188" s="19">
        <v>36727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0</v>
      </c>
      <c r="U188" s="21">
        <v>0</v>
      </c>
      <c r="V188" s="21">
        <v>0</v>
      </c>
    </row>
    <row r="189" spans="1:22" x14ac:dyDescent="0.3">
      <c r="A189" s="17" t="s">
        <v>524</v>
      </c>
      <c r="B189" s="17" t="str">
        <f>IFERROR(VLOOKUP(A189,'[1]Raw Data'!$B:$E,4,0),"")</f>
        <v>Y0498</v>
      </c>
      <c r="C189" s="18">
        <v>36649</v>
      </c>
      <c r="D189" s="19">
        <v>33420</v>
      </c>
      <c r="E189" s="20" t="s">
        <v>525</v>
      </c>
      <c r="F189" s="20" t="s">
        <v>526</v>
      </c>
      <c r="G189" s="19">
        <v>37209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</row>
    <row r="190" spans="1:22" x14ac:dyDescent="0.3">
      <c r="A190" s="17" t="s">
        <v>527</v>
      </c>
      <c r="B190" s="17" t="str">
        <f>IFERROR(VLOOKUP(A190,'[1]Raw Data'!$B:$E,4,0),"")</f>
        <v>Y0485</v>
      </c>
      <c r="C190" s="18">
        <v>36642</v>
      </c>
      <c r="D190" s="19">
        <v>36112</v>
      </c>
      <c r="E190" s="20" t="s">
        <v>166</v>
      </c>
      <c r="F190" s="20" t="s">
        <v>528</v>
      </c>
      <c r="G190" s="19">
        <v>36882</v>
      </c>
      <c r="H190" s="21">
        <v>0</v>
      </c>
      <c r="I190" s="21">
        <v>0</v>
      </c>
      <c r="J190" s="21">
        <v>112</v>
      </c>
      <c r="K190" s="21">
        <v>0</v>
      </c>
      <c r="L190" s="21">
        <v>0</v>
      </c>
      <c r="M190" s="21">
        <v>112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0</v>
      </c>
      <c r="T190" s="21">
        <v>0</v>
      </c>
      <c r="U190" s="21">
        <v>0</v>
      </c>
      <c r="V190" s="21">
        <v>0</v>
      </c>
    </row>
    <row r="191" spans="1:22" x14ac:dyDescent="0.3">
      <c r="A191" s="17" t="s">
        <v>529</v>
      </c>
      <c r="B191" s="17" t="str">
        <f>IFERROR(VLOOKUP(A191,'[1]Raw Data'!$B:$E,4,0),"")</f>
        <v>Y0601</v>
      </c>
      <c r="C191" s="18">
        <v>36676</v>
      </c>
      <c r="D191" s="19">
        <v>36536</v>
      </c>
      <c r="E191" s="20" t="s">
        <v>530</v>
      </c>
      <c r="F191" s="20" t="s">
        <v>531</v>
      </c>
      <c r="G191" s="19">
        <v>36711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0</v>
      </c>
      <c r="U191" s="21">
        <v>0</v>
      </c>
      <c r="V191" s="21">
        <v>0</v>
      </c>
    </row>
    <row r="192" spans="1:22" x14ac:dyDescent="0.3">
      <c r="A192" s="17" t="s">
        <v>532</v>
      </c>
      <c r="B192" s="17" t="str">
        <f>IFERROR(VLOOKUP(A192,'[1]Raw Data'!$B:$E,4,0),"")</f>
        <v>LBQ</v>
      </c>
      <c r="C192" s="18">
        <v>36699</v>
      </c>
      <c r="D192" s="19">
        <v>36647</v>
      </c>
      <c r="E192" s="20" t="s">
        <v>533</v>
      </c>
      <c r="F192" s="20" t="s">
        <v>534</v>
      </c>
      <c r="G192" s="19">
        <v>38560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  <c r="V192" s="21">
        <v>0</v>
      </c>
    </row>
    <row r="193" spans="1:22" x14ac:dyDescent="0.3">
      <c r="A193" s="17" t="s">
        <v>535</v>
      </c>
      <c r="B193" s="17" t="str">
        <f>IFERROR(VLOOKUP(A193,'[1]Raw Data'!$B:$E,4,0),"")</f>
        <v>LBQ</v>
      </c>
      <c r="C193" s="18">
        <v>36712</v>
      </c>
      <c r="D193" s="19"/>
      <c r="E193" s="20" t="s">
        <v>536</v>
      </c>
      <c r="F193" s="20" t="s">
        <v>537</v>
      </c>
      <c r="G193" s="19">
        <v>38560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0</v>
      </c>
      <c r="T193" s="21">
        <v>0</v>
      </c>
      <c r="U193" s="21">
        <v>0</v>
      </c>
      <c r="V193" s="21">
        <v>0</v>
      </c>
    </row>
    <row r="194" spans="1:22" x14ac:dyDescent="0.3">
      <c r="A194" s="17" t="s">
        <v>538</v>
      </c>
      <c r="B194" s="17" t="str">
        <f>IFERROR(VLOOKUP(A194,'[1]Raw Data'!$B:$E,4,0),"")</f>
        <v>LBQ</v>
      </c>
      <c r="C194" s="18">
        <v>36740</v>
      </c>
      <c r="D194" s="19"/>
      <c r="E194" s="20" t="s">
        <v>539</v>
      </c>
      <c r="F194" s="20" t="s">
        <v>540</v>
      </c>
      <c r="G194" s="19">
        <v>38560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0</v>
      </c>
      <c r="V194" s="21">
        <v>0</v>
      </c>
    </row>
    <row r="195" spans="1:22" x14ac:dyDescent="0.3">
      <c r="A195" s="17" t="s">
        <v>541</v>
      </c>
      <c r="B195" s="17" t="str">
        <f>IFERROR(VLOOKUP(A195,'[1]Raw Data'!$B:$E,4,0),"")</f>
        <v>LBQ</v>
      </c>
      <c r="C195" s="18">
        <v>36746</v>
      </c>
      <c r="D195" s="19"/>
      <c r="E195" s="20" t="s">
        <v>542</v>
      </c>
      <c r="F195" s="20" t="s">
        <v>543</v>
      </c>
      <c r="G195" s="19">
        <v>38560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  <c r="V195" s="21">
        <v>0</v>
      </c>
    </row>
    <row r="196" spans="1:22" x14ac:dyDescent="0.3">
      <c r="A196" s="17" t="s">
        <v>544</v>
      </c>
      <c r="B196" s="17" t="str">
        <f>IFERROR(VLOOKUP(A196,'[1]Raw Data'!$B:$E,4,0),"")</f>
        <v>Y1015</v>
      </c>
      <c r="C196" s="18">
        <v>36769</v>
      </c>
      <c r="D196" s="19">
        <v>36616</v>
      </c>
      <c r="E196" s="20" t="s">
        <v>67</v>
      </c>
      <c r="F196" s="20" t="s">
        <v>545</v>
      </c>
      <c r="G196" s="19">
        <v>36924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1">
        <v>0</v>
      </c>
      <c r="S196" s="21">
        <v>0</v>
      </c>
      <c r="T196" s="21">
        <v>0</v>
      </c>
      <c r="U196" s="21">
        <v>0</v>
      </c>
      <c r="V196" s="21">
        <v>0</v>
      </c>
    </row>
    <row r="197" spans="1:22" x14ac:dyDescent="0.3">
      <c r="A197" s="17" t="s">
        <v>546</v>
      </c>
      <c r="B197" s="17" t="str">
        <f>IFERROR(VLOOKUP(A197,'[1]Raw Data'!$B:$E,4,0),"")</f>
        <v>00-0758</v>
      </c>
      <c r="C197" s="18">
        <v>36791</v>
      </c>
      <c r="D197" s="19"/>
      <c r="E197" s="20" t="s">
        <v>547</v>
      </c>
      <c r="F197" s="20" t="s">
        <v>548</v>
      </c>
      <c r="G197" s="19">
        <v>38807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0</v>
      </c>
      <c r="V197" s="21">
        <v>0</v>
      </c>
    </row>
    <row r="198" spans="1:22" x14ac:dyDescent="0.3">
      <c r="A198" s="17" t="s">
        <v>549</v>
      </c>
      <c r="B198" s="17" t="str">
        <f>IFERROR(VLOOKUP(A198,'[1]Raw Data'!$B:$E,4,0),"")</f>
        <v>Y1192</v>
      </c>
      <c r="C198" s="18">
        <v>36815</v>
      </c>
      <c r="D198" s="19">
        <v>36771</v>
      </c>
      <c r="E198" s="20" t="s">
        <v>249</v>
      </c>
      <c r="F198" s="20" t="s">
        <v>550</v>
      </c>
      <c r="G198" s="19">
        <v>36914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0</v>
      </c>
      <c r="V198" s="21">
        <v>0</v>
      </c>
    </row>
    <row r="199" spans="1:22" x14ac:dyDescent="0.3">
      <c r="A199" s="17" t="s">
        <v>551</v>
      </c>
      <c r="B199" s="17" t="str">
        <f>IFERROR(VLOOKUP(A199,'[1]Raw Data'!$B:$E,4,0),"")</f>
        <v>00-0994</v>
      </c>
      <c r="C199" s="18">
        <v>36879</v>
      </c>
      <c r="D199" s="19"/>
      <c r="E199" s="20" t="s">
        <v>552</v>
      </c>
      <c r="F199" s="20" t="s">
        <v>553</v>
      </c>
      <c r="G199" s="19">
        <v>37011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0</v>
      </c>
      <c r="V199" s="21">
        <v>0</v>
      </c>
    </row>
    <row r="200" spans="1:22" x14ac:dyDescent="0.3">
      <c r="A200" s="17" t="s">
        <v>554</v>
      </c>
      <c r="B200" s="17" t="str">
        <f>IFERROR(VLOOKUP(A200,'[1]Raw Data'!$B:$E,4,0),"")</f>
        <v>00-0946</v>
      </c>
      <c r="C200" s="18">
        <v>36868</v>
      </c>
      <c r="D200" s="19"/>
      <c r="E200" s="20" t="s">
        <v>555</v>
      </c>
      <c r="F200" s="20" t="s">
        <v>556</v>
      </c>
      <c r="G200" s="19">
        <v>39598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0</v>
      </c>
      <c r="U200" s="21">
        <v>0</v>
      </c>
      <c r="V200" s="21">
        <v>0</v>
      </c>
    </row>
    <row r="201" spans="1:22" x14ac:dyDescent="0.3">
      <c r="A201" s="17" t="s">
        <v>557</v>
      </c>
      <c r="B201" s="17" t="str">
        <f>IFERROR(VLOOKUP(A201,'[1]Raw Data'!$B:$E,4,0),"")</f>
        <v>00-1026</v>
      </c>
      <c r="C201" s="18">
        <v>36887</v>
      </c>
      <c r="D201" s="19"/>
      <c r="E201" s="20" t="s">
        <v>558</v>
      </c>
      <c r="F201" s="20" t="s">
        <v>559</v>
      </c>
      <c r="G201" s="19">
        <v>37162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0</v>
      </c>
      <c r="U201" s="21">
        <v>0</v>
      </c>
      <c r="V201" s="21">
        <v>0</v>
      </c>
    </row>
    <row r="202" spans="1:22" x14ac:dyDescent="0.3">
      <c r="A202" s="17" t="s">
        <v>560</v>
      </c>
      <c r="B202" s="17" t="str">
        <f>IFERROR(VLOOKUP(A202,'[1]Raw Data'!$B:$E,4,0),"")</f>
        <v>00-1007</v>
      </c>
      <c r="C202" s="18">
        <v>36888</v>
      </c>
      <c r="D202" s="19"/>
      <c r="E202" s="20" t="s">
        <v>561</v>
      </c>
      <c r="F202" s="20" t="s">
        <v>562</v>
      </c>
      <c r="G202" s="19">
        <v>37042</v>
      </c>
      <c r="H202" s="21"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  <c r="S202" s="21">
        <v>0</v>
      </c>
      <c r="T202" s="21">
        <v>0</v>
      </c>
      <c r="U202" s="21">
        <v>0</v>
      </c>
      <c r="V202" s="21">
        <v>0</v>
      </c>
    </row>
    <row r="203" spans="1:22" x14ac:dyDescent="0.3">
      <c r="A203" s="17" t="s">
        <v>563</v>
      </c>
      <c r="B203" s="17" t="str">
        <f>IFERROR(VLOOKUP(A203,'[1]Raw Data'!$B:$E,4,0),"")</f>
        <v>LSBC</v>
      </c>
      <c r="C203" s="18">
        <v>36882</v>
      </c>
      <c r="D203" s="19"/>
      <c r="E203" s="20" t="s">
        <v>564</v>
      </c>
      <c r="F203" s="20" t="s">
        <v>565</v>
      </c>
      <c r="G203" s="19">
        <v>37621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0</v>
      </c>
      <c r="S203" s="21">
        <v>0</v>
      </c>
      <c r="T203" s="21">
        <v>0</v>
      </c>
      <c r="U203" s="21">
        <v>0</v>
      </c>
      <c r="V203" s="21">
        <v>0</v>
      </c>
    </row>
    <row r="204" spans="1:22" x14ac:dyDescent="0.3">
      <c r="A204" s="17" t="s">
        <v>566</v>
      </c>
      <c r="B204" s="17" t="str">
        <f>IFERROR(VLOOKUP(A204,'[1]Raw Data'!$B:$E,4,0),"")</f>
        <v>00-0114</v>
      </c>
      <c r="C204" s="18">
        <v>36563</v>
      </c>
      <c r="D204" s="19"/>
      <c r="E204" s="20" t="s">
        <v>567</v>
      </c>
      <c r="F204" s="20" t="s">
        <v>568</v>
      </c>
      <c r="G204" s="19">
        <v>37103</v>
      </c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21">
        <v>0</v>
      </c>
      <c r="P204" s="21">
        <v>0</v>
      </c>
      <c r="Q204" s="21">
        <v>0</v>
      </c>
      <c r="R204" s="21">
        <v>0</v>
      </c>
      <c r="S204" s="21">
        <v>0</v>
      </c>
      <c r="T204" s="21">
        <v>0</v>
      </c>
      <c r="U204" s="21">
        <v>0</v>
      </c>
      <c r="V204" s="21">
        <v>0</v>
      </c>
    </row>
    <row r="205" spans="1:22" x14ac:dyDescent="0.3">
      <c r="A205" s="17" t="s">
        <v>569</v>
      </c>
      <c r="B205" s="17" t="str">
        <f>IFERROR(VLOOKUP(A205,'[1]Raw Data'!$B:$E,4,0),"")</f>
        <v>Z0010</v>
      </c>
      <c r="C205" s="18">
        <v>36902</v>
      </c>
      <c r="D205" s="19">
        <v>33003</v>
      </c>
      <c r="E205" s="20" t="s">
        <v>570</v>
      </c>
      <c r="F205" s="20" t="s">
        <v>571</v>
      </c>
      <c r="G205" s="19">
        <v>37769</v>
      </c>
      <c r="H205" s="21">
        <v>0</v>
      </c>
      <c r="I205" s="21">
        <v>0</v>
      </c>
      <c r="J205" s="21">
        <v>35975</v>
      </c>
      <c r="K205" s="21">
        <v>0</v>
      </c>
      <c r="L205" s="21">
        <v>0</v>
      </c>
      <c r="M205" s="21">
        <v>35975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0</v>
      </c>
      <c r="U205" s="21">
        <v>0</v>
      </c>
      <c r="V205" s="21">
        <v>0</v>
      </c>
    </row>
    <row r="206" spans="1:22" x14ac:dyDescent="0.3">
      <c r="A206" s="17" t="s">
        <v>572</v>
      </c>
      <c r="B206" s="17" t="str">
        <f>IFERROR(VLOOKUP(A206,'[1]Raw Data'!$B:$E,4,0),"")</f>
        <v>LBQ</v>
      </c>
      <c r="C206" s="18">
        <v>36902</v>
      </c>
      <c r="D206" s="19">
        <v>36867</v>
      </c>
      <c r="E206" s="20" t="s">
        <v>539</v>
      </c>
      <c r="F206" s="20" t="s">
        <v>573</v>
      </c>
      <c r="G206" s="19">
        <v>38560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v>0</v>
      </c>
      <c r="S206" s="21">
        <v>0</v>
      </c>
      <c r="T206" s="21">
        <v>0</v>
      </c>
      <c r="U206" s="21">
        <v>0</v>
      </c>
      <c r="V206" s="21">
        <v>0</v>
      </c>
    </row>
    <row r="207" spans="1:22" x14ac:dyDescent="0.3">
      <c r="A207" s="17" t="s">
        <v>574</v>
      </c>
      <c r="B207" s="17" t="str">
        <f>IFERROR(VLOOKUP(A207,'[1]Raw Data'!$B:$E,4,0),"")</f>
        <v>LBQ</v>
      </c>
      <c r="C207" s="18">
        <v>36908</v>
      </c>
      <c r="D207" s="19"/>
      <c r="E207" s="20" t="s">
        <v>575</v>
      </c>
      <c r="F207" s="20" t="s">
        <v>576</v>
      </c>
      <c r="G207" s="19">
        <v>38560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0</v>
      </c>
      <c r="U207" s="21">
        <v>0</v>
      </c>
      <c r="V207" s="21">
        <v>0</v>
      </c>
    </row>
    <row r="208" spans="1:22" x14ac:dyDescent="0.3">
      <c r="A208" s="17" t="s">
        <v>577</v>
      </c>
      <c r="B208" s="17" t="str">
        <f>IFERROR(VLOOKUP(A208,'[1]Raw Data'!$B:$E,4,0),"")</f>
        <v>Z0108</v>
      </c>
      <c r="C208" s="18">
        <v>36930</v>
      </c>
      <c r="D208" s="19">
        <v>36837</v>
      </c>
      <c r="E208" s="20" t="s">
        <v>578</v>
      </c>
      <c r="F208" s="20" t="s">
        <v>579</v>
      </c>
      <c r="G208" s="19">
        <v>37134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</row>
    <row r="209" spans="1:22" x14ac:dyDescent="0.3">
      <c r="A209" s="17" t="s">
        <v>580</v>
      </c>
      <c r="B209" s="17" t="str">
        <f>IFERROR(VLOOKUP(A209,'[1]Raw Data'!$B:$E,4,0),"")</f>
        <v>Y1622</v>
      </c>
      <c r="C209" s="18">
        <v>36938</v>
      </c>
      <c r="D209" s="19">
        <v>34318</v>
      </c>
      <c r="E209" s="20" t="s">
        <v>241</v>
      </c>
      <c r="F209" s="20" t="s">
        <v>581</v>
      </c>
      <c r="G209" s="19">
        <v>37068</v>
      </c>
      <c r="H209" s="21">
        <v>0</v>
      </c>
      <c r="I209" s="21">
        <v>0</v>
      </c>
      <c r="J209" s="21">
        <v>2411</v>
      </c>
      <c r="K209" s="21">
        <v>0</v>
      </c>
      <c r="L209" s="21">
        <v>0</v>
      </c>
      <c r="M209" s="21">
        <v>2411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</row>
    <row r="210" spans="1:22" x14ac:dyDescent="0.3">
      <c r="A210" s="17" t="s">
        <v>582</v>
      </c>
      <c r="B210" s="17" t="str">
        <f>IFERROR(VLOOKUP(A210,'[1]Raw Data'!$B:$E,4,0),"")</f>
        <v>LBQ</v>
      </c>
      <c r="C210" s="18">
        <v>36944</v>
      </c>
      <c r="D210" s="19"/>
      <c r="E210" s="20" t="s">
        <v>583</v>
      </c>
      <c r="F210" s="20" t="s">
        <v>584</v>
      </c>
      <c r="G210" s="19">
        <v>37346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0</v>
      </c>
      <c r="U210" s="21">
        <v>0</v>
      </c>
      <c r="V210" s="21">
        <v>0</v>
      </c>
    </row>
    <row r="211" spans="1:22" x14ac:dyDescent="0.3">
      <c r="A211" s="17" t="s">
        <v>585</v>
      </c>
      <c r="B211" s="17" t="str">
        <f>IFERROR(VLOOKUP(A211,'[1]Raw Data'!$B:$E,4,0),"")</f>
        <v>Z0189</v>
      </c>
      <c r="C211" s="18">
        <v>36949</v>
      </c>
      <c r="D211" s="19">
        <v>36381</v>
      </c>
      <c r="E211" s="20" t="s">
        <v>586</v>
      </c>
      <c r="F211" s="20" t="s">
        <v>587</v>
      </c>
      <c r="G211" s="19">
        <v>36972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0</v>
      </c>
      <c r="U211" s="21">
        <v>0</v>
      </c>
      <c r="V211" s="21">
        <v>0</v>
      </c>
    </row>
    <row r="212" spans="1:22" ht="28.8" x14ac:dyDescent="0.3">
      <c r="A212" s="17" t="s">
        <v>588</v>
      </c>
      <c r="B212" s="17" t="str">
        <f>IFERROR(VLOOKUP(A212,'[1]Raw Data'!$B:$E,4,0),"")</f>
        <v>LBQ</v>
      </c>
      <c r="C212" s="18">
        <v>36938</v>
      </c>
      <c r="D212" s="19">
        <v>35916</v>
      </c>
      <c r="E212" s="20" t="s">
        <v>589</v>
      </c>
      <c r="F212" s="20" t="s">
        <v>590</v>
      </c>
      <c r="G212" s="19">
        <v>38579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  <c r="V212" s="21">
        <v>0</v>
      </c>
    </row>
    <row r="213" spans="1:22" x14ac:dyDescent="0.3">
      <c r="A213" s="17" t="s">
        <v>591</v>
      </c>
      <c r="B213" s="17" t="str">
        <f>IFERROR(VLOOKUP(A213,'[1]Raw Data'!$B:$E,4,0),"")</f>
        <v>LBQ</v>
      </c>
      <c r="C213" s="18">
        <v>36922</v>
      </c>
      <c r="D213" s="19">
        <v>35457</v>
      </c>
      <c r="E213" s="20" t="s">
        <v>592</v>
      </c>
      <c r="F213" s="20" t="s">
        <v>593</v>
      </c>
      <c r="G213" s="19">
        <v>38560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21">
        <v>0</v>
      </c>
      <c r="S213" s="21">
        <v>0</v>
      </c>
      <c r="T213" s="21">
        <v>0</v>
      </c>
      <c r="U213" s="21">
        <v>0</v>
      </c>
      <c r="V213" s="21">
        <v>0</v>
      </c>
    </row>
    <row r="214" spans="1:22" x14ac:dyDescent="0.3">
      <c r="A214" s="17" t="s">
        <v>594</v>
      </c>
      <c r="B214" s="17" t="str">
        <f>IFERROR(VLOOKUP(A214,'[1]Raw Data'!$B:$E,4,0),"")</f>
        <v>Z0334</v>
      </c>
      <c r="C214" s="18">
        <v>36983</v>
      </c>
      <c r="D214" s="19">
        <v>36162</v>
      </c>
      <c r="E214" s="20" t="s">
        <v>360</v>
      </c>
      <c r="F214" s="20" t="s">
        <v>595</v>
      </c>
      <c r="G214" s="19">
        <v>37060</v>
      </c>
      <c r="H214" s="21">
        <v>0</v>
      </c>
      <c r="I214" s="21">
        <v>0</v>
      </c>
      <c r="J214" s="21">
        <v>946</v>
      </c>
      <c r="K214" s="21">
        <v>0</v>
      </c>
      <c r="L214" s="21">
        <v>0</v>
      </c>
      <c r="M214" s="21">
        <v>946</v>
      </c>
      <c r="N214" s="21">
        <v>0</v>
      </c>
      <c r="O214" s="21">
        <v>0</v>
      </c>
      <c r="P214" s="21">
        <v>0</v>
      </c>
      <c r="Q214" s="21">
        <v>0</v>
      </c>
      <c r="R214" s="21">
        <v>0</v>
      </c>
      <c r="S214" s="21">
        <v>0</v>
      </c>
      <c r="T214" s="21">
        <v>0</v>
      </c>
      <c r="U214" s="21">
        <v>0</v>
      </c>
      <c r="V214" s="21">
        <v>0</v>
      </c>
    </row>
    <row r="215" spans="1:22" x14ac:dyDescent="0.3">
      <c r="A215" s="17" t="s">
        <v>596</v>
      </c>
      <c r="B215" s="17" t="str">
        <f>IFERROR(VLOOKUP(A215,'[1]Raw Data'!$B:$E,4,0),"")</f>
        <v>Z0374</v>
      </c>
      <c r="C215" s="18">
        <v>36992</v>
      </c>
      <c r="D215" s="19">
        <v>36630</v>
      </c>
      <c r="E215" s="20" t="s">
        <v>597</v>
      </c>
      <c r="F215" s="20" t="s">
        <v>598</v>
      </c>
      <c r="G215" s="19">
        <v>37165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</row>
    <row r="216" spans="1:22" x14ac:dyDescent="0.3">
      <c r="A216" s="17" t="s">
        <v>599</v>
      </c>
      <c r="B216" s="17" t="str">
        <f>IFERROR(VLOOKUP(A216,'[1]Raw Data'!$B:$E,4,0),"")</f>
        <v>01-0305</v>
      </c>
      <c r="C216" s="18">
        <v>36992</v>
      </c>
      <c r="D216" s="19"/>
      <c r="E216" s="20" t="s">
        <v>600</v>
      </c>
      <c r="F216" s="20" t="s">
        <v>601</v>
      </c>
      <c r="G216" s="19">
        <v>37588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0</v>
      </c>
      <c r="S216" s="21">
        <v>0</v>
      </c>
      <c r="T216" s="21">
        <v>0</v>
      </c>
      <c r="U216" s="21">
        <v>0</v>
      </c>
      <c r="V216" s="21">
        <v>0</v>
      </c>
    </row>
    <row r="217" spans="1:22" x14ac:dyDescent="0.3">
      <c r="A217" s="17" t="s">
        <v>602</v>
      </c>
      <c r="B217" s="17" t="str">
        <f>IFERROR(VLOOKUP(A217,'[1]Raw Data'!$B:$E,4,0),"")</f>
        <v>01-0345</v>
      </c>
      <c r="C217" s="18">
        <v>37013</v>
      </c>
      <c r="D217" s="19"/>
      <c r="E217" s="20" t="s">
        <v>603</v>
      </c>
      <c r="F217" s="20" t="s">
        <v>604</v>
      </c>
      <c r="G217" s="19">
        <v>38520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  <c r="S217" s="21">
        <v>0</v>
      </c>
      <c r="T217" s="21">
        <v>0</v>
      </c>
      <c r="U217" s="21">
        <v>0</v>
      </c>
      <c r="V217" s="21">
        <v>0</v>
      </c>
    </row>
    <row r="218" spans="1:22" x14ac:dyDescent="0.3">
      <c r="A218" s="17" t="s">
        <v>605</v>
      </c>
      <c r="B218" s="17" t="str">
        <f>IFERROR(VLOOKUP(A218,'[1]Raw Data'!$B:$E,4,0),"")</f>
        <v>01-0349</v>
      </c>
      <c r="C218" s="18">
        <v>37011</v>
      </c>
      <c r="D218" s="19"/>
      <c r="E218" s="20" t="s">
        <v>606</v>
      </c>
      <c r="F218" s="20" t="s">
        <v>607</v>
      </c>
      <c r="G218" s="19">
        <v>38168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</row>
    <row r="219" spans="1:22" ht="28.8" x14ac:dyDescent="0.3">
      <c r="A219" s="17" t="s">
        <v>608</v>
      </c>
      <c r="B219" s="17" t="str">
        <f>IFERROR(VLOOKUP(A219,'[1]Raw Data'!$B:$E,4,0),"")</f>
        <v>Z0603</v>
      </c>
      <c r="C219" s="18">
        <v>37046</v>
      </c>
      <c r="D219" s="19">
        <v>37046</v>
      </c>
      <c r="E219" s="20" t="s">
        <v>609</v>
      </c>
      <c r="F219" s="20" t="s">
        <v>610</v>
      </c>
      <c r="G219" s="19">
        <v>37061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21">
        <v>0</v>
      </c>
      <c r="S219" s="21">
        <v>0</v>
      </c>
      <c r="T219" s="21">
        <v>0</v>
      </c>
      <c r="U219" s="21">
        <v>0</v>
      </c>
      <c r="V219" s="21">
        <v>0</v>
      </c>
    </row>
    <row r="220" spans="1:22" x14ac:dyDescent="0.3">
      <c r="A220" s="17" t="s">
        <v>611</v>
      </c>
      <c r="B220" s="17" t="str">
        <f>IFERROR(VLOOKUP(A220,'[1]Raw Data'!$B:$E,4,0),"")</f>
        <v>Z0644</v>
      </c>
      <c r="C220" s="18">
        <v>37055</v>
      </c>
      <c r="D220" s="19">
        <v>36678</v>
      </c>
      <c r="E220" s="20" t="s">
        <v>612</v>
      </c>
      <c r="F220" s="20" t="s">
        <v>613</v>
      </c>
      <c r="G220" s="19">
        <v>37453</v>
      </c>
      <c r="H220" s="21">
        <v>641040</v>
      </c>
      <c r="I220" s="21">
        <v>0</v>
      </c>
      <c r="J220" s="21">
        <v>23933</v>
      </c>
      <c r="K220" s="21">
        <v>0</v>
      </c>
      <c r="L220" s="21">
        <v>0</v>
      </c>
      <c r="M220" s="21">
        <v>664973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0</v>
      </c>
      <c r="T220" s="21">
        <v>0</v>
      </c>
      <c r="U220" s="21">
        <v>0</v>
      </c>
      <c r="V220" s="21">
        <v>0</v>
      </c>
    </row>
    <row r="221" spans="1:22" x14ac:dyDescent="0.3">
      <c r="A221" s="17" t="s">
        <v>614</v>
      </c>
      <c r="B221" s="17" t="str">
        <f>IFERROR(VLOOKUP(A221,'[1]Raw Data'!$B:$E,4,0),"")</f>
        <v>LBQ</v>
      </c>
      <c r="C221" s="18">
        <v>37077</v>
      </c>
      <c r="D221" s="19"/>
      <c r="E221" s="20" t="s">
        <v>615</v>
      </c>
      <c r="F221" s="20" t="s">
        <v>616</v>
      </c>
      <c r="G221" s="19">
        <v>37685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0</v>
      </c>
      <c r="T221" s="21">
        <v>0</v>
      </c>
      <c r="U221" s="21">
        <v>0</v>
      </c>
      <c r="V221" s="21">
        <v>0</v>
      </c>
    </row>
    <row r="222" spans="1:22" x14ac:dyDescent="0.3">
      <c r="A222" s="17" t="s">
        <v>617</v>
      </c>
      <c r="B222" s="17" t="str">
        <f>IFERROR(VLOOKUP(A222,'[1]Raw Data'!$B:$E,4,0),"")</f>
        <v>01-0546</v>
      </c>
      <c r="C222" s="18">
        <v>37101</v>
      </c>
      <c r="D222" s="19"/>
      <c r="E222" s="20" t="s">
        <v>618</v>
      </c>
      <c r="F222" s="20" t="s">
        <v>619</v>
      </c>
      <c r="G222" s="19">
        <v>37859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1">
        <v>0</v>
      </c>
      <c r="V222" s="21">
        <v>0</v>
      </c>
    </row>
    <row r="223" spans="1:22" ht="28.8" x14ac:dyDescent="0.3">
      <c r="A223" s="17" t="s">
        <v>620</v>
      </c>
      <c r="B223" s="17" t="str">
        <f>IFERROR(VLOOKUP(A223,'[1]Raw Data'!$B:$E,4,0),"")</f>
        <v>01-0558</v>
      </c>
      <c r="C223" s="18">
        <v>37103</v>
      </c>
      <c r="D223" s="19"/>
      <c r="E223" s="20" t="s">
        <v>621</v>
      </c>
      <c r="F223" s="20" t="s">
        <v>622</v>
      </c>
      <c r="G223" s="19">
        <v>37971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21">
        <v>0</v>
      </c>
      <c r="S223" s="21">
        <v>0</v>
      </c>
      <c r="T223" s="21">
        <v>0</v>
      </c>
      <c r="U223" s="21">
        <v>0</v>
      </c>
      <c r="V223" s="21">
        <v>0</v>
      </c>
    </row>
    <row r="224" spans="1:22" x14ac:dyDescent="0.3">
      <c r="A224" s="17" t="s">
        <v>623</v>
      </c>
      <c r="B224" s="17" t="str">
        <f>IFERROR(VLOOKUP(A224,'[1]Raw Data'!$B:$E,4,0),"")</f>
        <v>Z0953</v>
      </c>
      <c r="C224" s="18">
        <v>37124</v>
      </c>
      <c r="D224" s="19">
        <v>36831</v>
      </c>
      <c r="E224" s="20" t="s">
        <v>88</v>
      </c>
      <c r="F224" s="20" t="s">
        <v>624</v>
      </c>
      <c r="G224" s="19">
        <v>37802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0</v>
      </c>
      <c r="U224" s="21">
        <v>0</v>
      </c>
      <c r="V224" s="21">
        <v>0</v>
      </c>
    </row>
    <row r="225" spans="1:22" x14ac:dyDescent="0.3">
      <c r="A225" s="17" t="s">
        <v>625</v>
      </c>
      <c r="B225" s="17" t="str">
        <f>IFERROR(VLOOKUP(A225,'[1]Raw Data'!$B:$E,4,0),"")</f>
        <v>No CST</v>
      </c>
      <c r="C225" s="18">
        <v>37126</v>
      </c>
      <c r="D225" s="19">
        <v>33111</v>
      </c>
      <c r="E225" s="20" t="s">
        <v>422</v>
      </c>
      <c r="F225" s="20" t="s">
        <v>626</v>
      </c>
      <c r="G225" s="19"/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  <c r="S225" s="21">
        <v>0</v>
      </c>
      <c r="T225" s="21">
        <v>0</v>
      </c>
      <c r="U225" s="21">
        <v>0</v>
      </c>
      <c r="V225" s="21">
        <v>0</v>
      </c>
    </row>
    <row r="226" spans="1:22" x14ac:dyDescent="0.3">
      <c r="A226" s="17" t="s">
        <v>627</v>
      </c>
      <c r="B226" s="17" t="str">
        <f>IFERROR(VLOOKUP(A226,'[1]Raw Data'!$B:$E,4,0),"")</f>
        <v>01-0632</v>
      </c>
      <c r="C226" s="18">
        <v>37134</v>
      </c>
      <c r="D226" s="19"/>
      <c r="E226" s="20" t="s">
        <v>628</v>
      </c>
      <c r="F226" s="20" t="s">
        <v>629</v>
      </c>
      <c r="G226" s="19">
        <v>37621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21">
        <v>0</v>
      </c>
      <c r="S226" s="21">
        <v>0</v>
      </c>
      <c r="T226" s="21">
        <v>0</v>
      </c>
      <c r="U226" s="21">
        <v>0</v>
      </c>
      <c r="V226" s="21">
        <v>0</v>
      </c>
    </row>
    <row r="227" spans="1:22" x14ac:dyDescent="0.3">
      <c r="A227" s="17" t="s">
        <v>630</v>
      </c>
      <c r="B227" s="17" t="str">
        <f>IFERROR(VLOOKUP(A227,'[1]Raw Data'!$B:$E,4,0),"")</f>
        <v>01-0638</v>
      </c>
      <c r="C227" s="18">
        <v>37138</v>
      </c>
      <c r="D227" s="19"/>
      <c r="E227" s="20" t="s">
        <v>631</v>
      </c>
      <c r="F227" s="20" t="s">
        <v>632</v>
      </c>
      <c r="G227" s="19">
        <v>37924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0</v>
      </c>
      <c r="U227" s="21">
        <v>0</v>
      </c>
      <c r="V227" s="21">
        <v>0</v>
      </c>
    </row>
    <row r="228" spans="1:22" x14ac:dyDescent="0.3">
      <c r="A228" s="17" t="s">
        <v>633</v>
      </c>
      <c r="B228" s="17" t="str">
        <f>IFERROR(VLOOKUP(A228,'[1]Raw Data'!$B:$E,4,0),"")</f>
        <v>LBQ</v>
      </c>
      <c r="C228" s="18">
        <v>37152</v>
      </c>
      <c r="D228" s="19"/>
      <c r="E228" s="20" t="s">
        <v>634</v>
      </c>
      <c r="F228" s="20" t="s">
        <v>635</v>
      </c>
      <c r="G228" s="19">
        <v>37529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0</v>
      </c>
      <c r="U228" s="21">
        <v>0</v>
      </c>
      <c r="V228" s="21">
        <v>0</v>
      </c>
    </row>
    <row r="229" spans="1:22" x14ac:dyDescent="0.3">
      <c r="A229" s="17" t="s">
        <v>636</v>
      </c>
      <c r="B229" s="17" t="str">
        <f>IFERROR(VLOOKUP(A229,'[1]Raw Data'!$B:$E,4,0),"")</f>
        <v>Z1087</v>
      </c>
      <c r="C229" s="18">
        <v>37158</v>
      </c>
      <c r="D229" s="19">
        <v>36812</v>
      </c>
      <c r="E229" s="20" t="s">
        <v>637</v>
      </c>
      <c r="F229" s="20" t="s">
        <v>638</v>
      </c>
      <c r="G229" s="19">
        <v>39959</v>
      </c>
      <c r="H229" s="21">
        <v>-49060</v>
      </c>
      <c r="I229" s="21">
        <v>49060</v>
      </c>
      <c r="J229" s="21">
        <v>1000000</v>
      </c>
      <c r="K229" s="21">
        <v>0</v>
      </c>
      <c r="L229" s="21">
        <v>0</v>
      </c>
      <c r="M229" s="21">
        <v>1049060</v>
      </c>
      <c r="N229" s="21">
        <v>2188659.9900000002</v>
      </c>
      <c r="O229" s="21">
        <v>877791.1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3066451.09</v>
      </c>
    </row>
    <row r="230" spans="1:22" x14ac:dyDescent="0.3">
      <c r="A230" s="17" t="s">
        <v>639</v>
      </c>
      <c r="B230" s="17" t="str">
        <f>IFERROR(VLOOKUP(A230,'[1]Raw Data'!$B:$E,4,0),"")</f>
        <v>Z1149</v>
      </c>
      <c r="C230" s="18">
        <v>37169</v>
      </c>
      <c r="D230" s="19">
        <v>36945</v>
      </c>
      <c r="E230" s="20" t="s">
        <v>480</v>
      </c>
      <c r="F230" s="20" t="s">
        <v>640</v>
      </c>
      <c r="G230" s="19">
        <v>37460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  <c r="V230" s="21">
        <v>0</v>
      </c>
    </row>
    <row r="231" spans="1:22" x14ac:dyDescent="0.3">
      <c r="A231" s="17" t="s">
        <v>641</v>
      </c>
      <c r="B231" s="17" t="str">
        <f>IFERROR(VLOOKUP(A231,'[1]Raw Data'!$B:$E,4,0),"")</f>
        <v>Z1150</v>
      </c>
      <c r="C231" s="18">
        <v>37169</v>
      </c>
      <c r="D231" s="19">
        <v>35476</v>
      </c>
      <c r="E231" s="20" t="s">
        <v>642</v>
      </c>
      <c r="F231" s="20" t="s">
        <v>643</v>
      </c>
      <c r="G231" s="19">
        <v>37363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  <c r="S231" s="21">
        <v>0</v>
      </c>
      <c r="T231" s="21">
        <v>0</v>
      </c>
      <c r="U231" s="21">
        <v>0</v>
      </c>
      <c r="V231" s="21">
        <v>0</v>
      </c>
    </row>
    <row r="232" spans="1:22" x14ac:dyDescent="0.3">
      <c r="A232" s="17" t="s">
        <v>644</v>
      </c>
      <c r="B232" s="17" t="str">
        <f>IFERROR(VLOOKUP(A232,'[1]Raw Data'!$B:$E,4,0),"")</f>
        <v>01-0712</v>
      </c>
      <c r="C232" s="18">
        <v>37179</v>
      </c>
      <c r="D232" s="19"/>
      <c r="E232" s="20" t="s">
        <v>645</v>
      </c>
      <c r="F232" s="20" t="s">
        <v>646</v>
      </c>
      <c r="G232" s="19">
        <v>37407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  <c r="S232" s="21">
        <v>0</v>
      </c>
      <c r="T232" s="21">
        <v>0</v>
      </c>
      <c r="U232" s="21">
        <v>0</v>
      </c>
      <c r="V232" s="21">
        <v>0</v>
      </c>
    </row>
    <row r="233" spans="1:22" x14ac:dyDescent="0.3">
      <c r="A233" s="17" t="s">
        <v>647</v>
      </c>
      <c r="B233" s="17" t="str">
        <f>IFERROR(VLOOKUP(A233,'[1]Raw Data'!$B:$E,4,0),"")</f>
        <v>LBQ</v>
      </c>
      <c r="C233" s="18">
        <v>37181</v>
      </c>
      <c r="D233" s="19"/>
      <c r="E233" s="20" t="s">
        <v>648</v>
      </c>
      <c r="F233" s="20" t="s">
        <v>649</v>
      </c>
      <c r="G233" s="19">
        <v>38560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0</v>
      </c>
      <c r="V233" s="21">
        <v>0</v>
      </c>
    </row>
    <row r="234" spans="1:22" x14ac:dyDescent="0.3">
      <c r="A234" s="17" t="s">
        <v>650</v>
      </c>
      <c r="B234" s="17" t="str">
        <f>IFERROR(VLOOKUP(A234,'[1]Raw Data'!$B:$E,4,0),"")</f>
        <v>LBQ</v>
      </c>
      <c r="C234" s="18">
        <v>37180</v>
      </c>
      <c r="D234" s="19"/>
      <c r="E234" s="20" t="s">
        <v>651</v>
      </c>
      <c r="F234" s="20" t="s">
        <v>652</v>
      </c>
      <c r="G234" s="19">
        <v>37683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21">
        <v>0</v>
      </c>
      <c r="S234" s="21">
        <v>0</v>
      </c>
      <c r="T234" s="21">
        <v>0</v>
      </c>
      <c r="U234" s="21">
        <v>0</v>
      </c>
      <c r="V234" s="21">
        <v>0</v>
      </c>
    </row>
    <row r="235" spans="1:22" x14ac:dyDescent="0.3">
      <c r="A235" s="17" t="s">
        <v>653</v>
      </c>
      <c r="B235" s="17" t="str">
        <f>IFERROR(VLOOKUP(A235,'[1]Raw Data'!$B:$E,4,0),"")</f>
        <v>01-0789</v>
      </c>
      <c r="C235" s="18">
        <v>37215</v>
      </c>
      <c r="D235" s="19"/>
      <c r="E235" s="20" t="s">
        <v>654</v>
      </c>
      <c r="F235" s="20" t="s">
        <v>655</v>
      </c>
      <c r="G235" s="19">
        <v>37770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21">
        <v>0</v>
      </c>
      <c r="S235" s="21">
        <v>0</v>
      </c>
      <c r="T235" s="21">
        <v>0</v>
      </c>
      <c r="U235" s="21">
        <v>0</v>
      </c>
      <c r="V235" s="21">
        <v>0</v>
      </c>
    </row>
    <row r="236" spans="1:22" x14ac:dyDescent="0.3">
      <c r="A236" s="17" t="s">
        <v>656</v>
      </c>
      <c r="B236" s="17" t="str">
        <f>IFERROR(VLOOKUP(A236,'[1]Raw Data'!$B:$E,4,0),"")</f>
        <v>LBQ</v>
      </c>
      <c r="C236" s="18">
        <v>37230</v>
      </c>
      <c r="D236" s="19">
        <v>37135</v>
      </c>
      <c r="E236" s="20" t="s">
        <v>657</v>
      </c>
      <c r="F236" s="20" t="s">
        <v>658</v>
      </c>
      <c r="G236" s="19">
        <v>37235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</row>
    <row r="237" spans="1:22" x14ac:dyDescent="0.3">
      <c r="A237" s="17" t="s">
        <v>659</v>
      </c>
      <c r="B237" s="17" t="str">
        <f>IFERROR(VLOOKUP(A237,'[1]Raw Data'!$B:$E,4,0),"")</f>
        <v>01-0913</v>
      </c>
      <c r="C237" s="18">
        <v>37253</v>
      </c>
      <c r="D237" s="19"/>
      <c r="E237" s="20" t="s">
        <v>660</v>
      </c>
      <c r="F237" s="20" t="s">
        <v>661</v>
      </c>
      <c r="G237" s="19">
        <v>40633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21">
        <v>0</v>
      </c>
      <c r="S237" s="21">
        <v>0</v>
      </c>
      <c r="T237" s="21">
        <v>0</v>
      </c>
      <c r="U237" s="21">
        <v>0</v>
      </c>
      <c r="V237" s="21">
        <v>0</v>
      </c>
    </row>
    <row r="238" spans="1:22" ht="28.8" x14ac:dyDescent="0.3">
      <c r="A238" s="17" t="s">
        <v>662</v>
      </c>
      <c r="B238" s="17" t="str">
        <f>IFERROR(VLOOKUP(A238,'[1]Raw Data'!$B:$E,4,0),"")</f>
        <v>Z1598</v>
      </c>
      <c r="C238" s="18">
        <v>37258</v>
      </c>
      <c r="D238" s="19">
        <v>34669</v>
      </c>
      <c r="E238" s="20" t="s">
        <v>663</v>
      </c>
      <c r="F238" s="20" t="s">
        <v>664</v>
      </c>
      <c r="G238" s="19">
        <v>37410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21">
        <v>0</v>
      </c>
      <c r="S238" s="21">
        <v>0</v>
      </c>
      <c r="T238" s="21">
        <v>0</v>
      </c>
      <c r="U238" s="21">
        <v>0</v>
      </c>
      <c r="V238" s="21">
        <v>0</v>
      </c>
    </row>
    <row r="239" spans="1:22" x14ac:dyDescent="0.3">
      <c r="A239" s="17" t="s">
        <v>665</v>
      </c>
      <c r="B239" s="17" t="str">
        <f>IFERROR(VLOOKUP(A239,'[1]Raw Data'!$B:$E,4,0),"")</f>
        <v>LBQ</v>
      </c>
      <c r="C239" s="18">
        <v>37239</v>
      </c>
      <c r="D239" s="19"/>
      <c r="E239" s="20" t="s">
        <v>666</v>
      </c>
      <c r="F239" s="20" t="s">
        <v>667</v>
      </c>
      <c r="G239" s="19">
        <v>37287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21">
        <v>0</v>
      </c>
      <c r="S239" s="21">
        <v>0</v>
      </c>
      <c r="T239" s="21">
        <v>0</v>
      </c>
      <c r="U239" s="21">
        <v>0</v>
      </c>
      <c r="V239" s="21">
        <v>0</v>
      </c>
    </row>
    <row r="240" spans="1:22" x14ac:dyDescent="0.3">
      <c r="A240" s="17" t="s">
        <v>668</v>
      </c>
      <c r="B240" s="17" t="str">
        <f>IFERROR(VLOOKUP(A240,'[1]Raw Data'!$B:$E,4,0),"")</f>
        <v>LBQ</v>
      </c>
      <c r="C240" s="18">
        <v>37279</v>
      </c>
      <c r="D240" s="19"/>
      <c r="E240" s="20" t="s">
        <v>669</v>
      </c>
      <c r="F240" s="20" t="s">
        <v>670</v>
      </c>
      <c r="G240" s="19">
        <v>37437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0</v>
      </c>
      <c r="U240" s="21">
        <v>0</v>
      </c>
      <c r="V240" s="21">
        <v>0</v>
      </c>
    </row>
    <row r="241" spans="1:22" x14ac:dyDescent="0.3">
      <c r="A241" s="17" t="s">
        <v>671</v>
      </c>
      <c r="B241" s="17" t="str">
        <f>IFERROR(VLOOKUP(A241,'[1]Raw Data'!$B:$E,4,0),"")</f>
        <v>Z1670</v>
      </c>
      <c r="C241" s="18">
        <v>37294</v>
      </c>
      <c r="D241" s="19">
        <v>37228</v>
      </c>
      <c r="E241" s="20" t="s">
        <v>67</v>
      </c>
      <c r="F241" s="20" t="s">
        <v>672</v>
      </c>
      <c r="G241" s="19">
        <v>37488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0</v>
      </c>
      <c r="V241" s="21">
        <v>0</v>
      </c>
    </row>
    <row r="242" spans="1:22" x14ac:dyDescent="0.3">
      <c r="A242" s="17" t="s">
        <v>673</v>
      </c>
      <c r="B242" s="17" t="str">
        <f>IFERROR(VLOOKUP(A242,'[1]Raw Data'!$B:$E,4,0),"")</f>
        <v>02E0104</v>
      </c>
      <c r="C242" s="18">
        <v>37294</v>
      </c>
      <c r="D242" s="19">
        <v>37200</v>
      </c>
      <c r="E242" s="20" t="s">
        <v>674</v>
      </c>
      <c r="F242" s="20" t="s">
        <v>675</v>
      </c>
      <c r="G242" s="19">
        <v>37428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  <c r="S242" s="21">
        <v>0</v>
      </c>
      <c r="T242" s="21">
        <v>0</v>
      </c>
      <c r="U242" s="21">
        <v>0</v>
      </c>
      <c r="V242" s="21">
        <v>0</v>
      </c>
    </row>
    <row r="243" spans="1:22" x14ac:dyDescent="0.3">
      <c r="A243" s="17" t="s">
        <v>676</v>
      </c>
      <c r="B243" s="17" t="str">
        <f>IFERROR(VLOOKUP(A243,'[1]Raw Data'!$B:$E,4,0),"")</f>
        <v>LBQ</v>
      </c>
      <c r="C243" s="18">
        <v>37307</v>
      </c>
      <c r="D243" s="19"/>
      <c r="E243" s="20" t="s">
        <v>677</v>
      </c>
      <c r="F243" s="20" t="s">
        <v>678</v>
      </c>
      <c r="G243" s="19">
        <v>37346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21">
        <v>0</v>
      </c>
      <c r="S243" s="21">
        <v>0</v>
      </c>
      <c r="T243" s="21">
        <v>0</v>
      </c>
      <c r="U243" s="21">
        <v>0</v>
      </c>
      <c r="V243" s="21">
        <v>0</v>
      </c>
    </row>
    <row r="244" spans="1:22" x14ac:dyDescent="0.3">
      <c r="A244" s="17" t="s">
        <v>679</v>
      </c>
      <c r="B244" s="17" t="str">
        <f>IFERROR(VLOOKUP(A244,'[1]Raw Data'!$B:$E,4,0),"")</f>
        <v>LBQ</v>
      </c>
      <c r="C244" s="18">
        <v>37312</v>
      </c>
      <c r="D244" s="19"/>
      <c r="E244" s="20" t="s">
        <v>680</v>
      </c>
      <c r="F244" s="20" t="s">
        <v>681</v>
      </c>
      <c r="G244" s="19">
        <v>38442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</row>
    <row r="245" spans="1:22" ht="28.8" x14ac:dyDescent="0.3">
      <c r="A245" s="17" t="s">
        <v>682</v>
      </c>
      <c r="B245" s="17" t="str">
        <f>IFERROR(VLOOKUP(A245,'[1]Raw Data'!$B:$E,4,0),"")</f>
        <v>02E0207</v>
      </c>
      <c r="C245" s="18">
        <v>37316</v>
      </c>
      <c r="D245" s="19">
        <v>37225</v>
      </c>
      <c r="E245" s="20" t="s">
        <v>244</v>
      </c>
      <c r="F245" s="20" t="s">
        <v>683</v>
      </c>
      <c r="G245" s="19">
        <v>38274</v>
      </c>
      <c r="H245" s="21">
        <v>0</v>
      </c>
      <c r="I245" s="21">
        <v>0</v>
      </c>
      <c r="J245" s="21">
        <v>952</v>
      </c>
      <c r="K245" s="21">
        <v>0</v>
      </c>
      <c r="L245" s="21">
        <v>0</v>
      </c>
      <c r="M245" s="21">
        <v>952</v>
      </c>
      <c r="N245" s="21">
        <v>0</v>
      </c>
      <c r="O245" s="21">
        <v>0</v>
      </c>
      <c r="P245" s="21">
        <v>0</v>
      </c>
      <c r="Q245" s="21">
        <v>0</v>
      </c>
      <c r="R245" s="21">
        <v>0</v>
      </c>
      <c r="S245" s="21">
        <v>0</v>
      </c>
      <c r="T245" s="21">
        <v>0</v>
      </c>
      <c r="U245" s="21">
        <v>0</v>
      </c>
      <c r="V245" s="21">
        <v>0</v>
      </c>
    </row>
    <row r="246" spans="1:22" ht="28.8" x14ac:dyDescent="0.3">
      <c r="A246" s="17" t="s">
        <v>684</v>
      </c>
      <c r="B246" s="17" t="str">
        <f>IFERROR(VLOOKUP(A246,'[1]Raw Data'!$B:$E,4,0),"")</f>
        <v>02-0164</v>
      </c>
      <c r="C246" s="18">
        <v>37342</v>
      </c>
      <c r="D246" s="19"/>
      <c r="E246" s="20" t="s">
        <v>685</v>
      </c>
      <c r="F246" s="20" t="s">
        <v>686</v>
      </c>
      <c r="G246" s="19">
        <v>38168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21">
        <v>0</v>
      </c>
      <c r="S246" s="21">
        <v>0</v>
      </c>
      <c r="T246" s="21">
        <v>0</v>
      </c>
      <c r="U246" s="21">
        <v>0</v>
      </c>
      <c r="V246" s="21">
        <v>0</v>
      </c>
    </row>
    <row r="247" spans="1:22" x14ac:dyDescent="0.3">
      <c r="A247" s="17" t="s">
        <v>687</v>
      </c>
      <c r="B247" s="17" t="str">
        <f>IFERROR(VLOOKUP(A247,'[1]Raw Data'!$B:$E,4,0),"")</f>
        <v>02-0258</v>
      </c>
      <c r="C247" s="18">
        <v>37361</v>
      </c>
      <c r="D247" s="19"/>
      <c r="E247" s="20" t="s">
        <v>618</v>
      </c>
      <c r="F247" s="20" t="s">
        <v>688</v>
      </c>
      <c r="G247" s="19">
        <v>39903</v>
      </c>
      <c r="H247" s="21">
        <v>0</v>
      </c>
      <c r="I247" s="21">
        <v>0</v>
      </c>
      <c r="J247" s="21">
        <v>1608</v>
      </c>
      <c r="K247" s="21">
        <v>0</v>
      </c>
      <c r="L247" s="21">
        <v>0</v>
      </c>
      <c r="M247" s="21">
        <v>1608</v>
      </c>
      <c r="N247" s="21">
        <v>0</v>
      </c>
      <c r="O247" s="21">
        <v>0</v>
      </c>
      <c r="P247" s="21">
        <v>0</v>
      </c>
      <c r="Q247" s="21">
        <v>0</v>
      </c>
      <c r="R247" s="21">
        <v>0</v>
      </c>
      <c r="S247" s="21">
        <v>0</v>
      </c>
      <c r="T247" s="21">
        <v>0</v>
      </c>
      <c r="U247" s="21">
        <v>0</v>
      </c>
      <c r="V247" s="21">
        <v>0</v>
      </c>
    </row>
    <row r="248" spans="1:22" x14ac:dyDescent="0.3">
      <c r="A248" s="17" t="s">
        <v>689</v>
      </c>
      <c r="B248" s="17" t="str">
        <f>IFERROR(VLOOKUP(A248,'[1]Raw Data'!$B:$E,4,0),"")</f>
        <v>02-0249</v>
      </c>
      <c r="C248" s="18">
        <v>37348</v>
      </c>
      <c r="D248" s="19"/>
      <c r="E248" s="20" t="s">
        <v>690</v>
      </c>
      <c r="F248" s="20" t="s">
        <v>691</v>
      </c>
      <c r="G248" s="19">
        <v>38442</v>
      </c>
      <c r="H248" s="21">
        <v>0</v>
      </c>
      <c r="I248" s="21">
        <v>0</v>
      </c>
      <c r="J248" s="21">
        <v>50213</v>
      </c>
      <c r="K248" s="21">
        <v>0</v>
      </c>
      <c r="L248" s="21">
        <v>0</v>
      </c>
      <c r="M248" s="21">
        <v>50213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</row>
    <row r="249" spans="1:22" x14ac:dyDescent="0.3">
      <c r="A249" s="17" t="s">
        <v>692</v>
      </c>
      <c r="B249" s="17" t="str">
        <f>IFERROR(VLOOKUP(A249,'[1]Raw Data'!$B:$E,4,0),"")</f>
        <v>LBQ</v>
      </c>
      <c r="C249" s="18">
        <v>37375</v>
      </c>
      <c r="D249" s="19"/>
      <c r="E249" s="20" t="s">
        <v>693</v>
      </c>
      <c r="F249" s="20" t="s">
        <v>694</v>
      </c>
      <c r="G249" s="19">
        <v>37383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1">
        <v>0</v>
      </c>
      <c r="R249" s="21">
        <v>0</v>
      </c>
      <c r="S249" s="21">
        <v>0</v>
      </c>
      <c r="T249" s="21">
        <v>0</v>
      </c>
      <c r="U249" s="21">
        <v>0</v>
      </c>
      <c r="V249" s="21">
        <v>0</v>
      </c>
    </row>
    <row r="250" spans="1:22" x14ac:dyDescent="0.3">
      <c r="A250" s="17" t="s">
        <v>695</v>
      </c>
      <c r="B250" s="17" t="str">
        <f>IFERROR(VLOOKUP(A250,'[1]Raw Data'!$B:$E,4,0),"")</f>
        <v>02E0696</v>
      </c>
      <c r="C250" s="18">
        <v>37431</v>
      </c>
      <c r="D250" s="19">
        <v>37382</v>
      </c>
      <c r="E250" s="20" t="s">
        <v>696</v>
      </c>
      <c r="F250" s="20" t="s">
        <v>697</v>
      </c>
      <c r="G250" s="19">
        <v>37637</v>
      </c>
      <c r="H250" s="21">
        <v>0</v>
      </c>
      <c r="I250" s="21">
        <v>0</v>
      </c>
      <c r="J250" s="21">
        <v>3081</v>
      </c>
      <c r="K250" s="21">
        <v>0</v>
      </c>
      <c r="L250" s="21">
        <v>0</v>
      </c>
      <c r="M250" s="21">
        <v>3081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  <c r="S250" s="21">
        <v>0</v>
      </c>
      <c r="T250" s="21">
        <v>0</v>
      </c>
      <c r="U250" s="21">
        <v>0</v>
      </c>
      <c r="V250" s="21">
        <v>0</v>
      </c>
    </row>
    <row r="251" spans="1:22" x14ac:dyDescent="0.3">
      <c r="A251" s="17" t="s">
        <v>698</v>
      </c>
      <c r="B251" s="17" t="str">
        <f>IFERROR(VLOOKUP(A251,'[1]Raw Data'!$B:$E,4,0),"")</f>
        <v>02E0700</v>
      </c>
      <c r="C251" s="18">
        <v>37432</v>
      </c>
      <c r="D251" s="19">
        <v>36990</v>
      </c>
      <c r="E251" s="20" t="s">
        <v>437</v>
      </c>
      <c r="F251" s="20" t="s">
        <v>699</v>
      </c>
      <c r="G251" s="19">
        <v>37879</v>
      </c>
      <c r="H251" s="21">
        <v>0</v>
      </c>
      <c r="I251" s="21">
        <v>0</v>
      </c>
      <c r="J251" s="21">
        <v>300</v>
      </c>
      <c r="K251" s="21">
        <v>0</v>
      </c>
      <c r="L251" s="21">
        <v>0</v>
      </c>
      <c r="M251" s="21">
        <v>300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  <c r="S251" s="21">
        <v>0</v>
      </c>
      <c r="T251" s="21">
        <v>0</v>
      </c>
      <c r="U251" s="21">
        <v>0</v>
      </c>
      <c r="V251" s="21">
        <v>0</v>
      </c>
    </row>
    <row r="252" spans="1:22" x14ac:dyDescent="0.3">
      <c r="A252" s="17" t="s">
        <v>700</v>
      </c>
      <c r="B252" s="17" t="str">
        <f>IFERROR(VLOOKUP(A252,'[1]Raw Data'!$B:$E,4,0),"")</f>
        <v>LBQ</v>
      </c>
      <c r="C252" s="18">
        <v>37435</v>
      </c>
      <c r="D252" s="19"/>
      <c r="E252" s="20" t="s">
        <v>701</v>
      </c>
      <c r="F252" s="20" t="s">
        <v>702</v>
      </c>
      <c r="G252" s="19">
        <v>38132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  <c r="S252" s="21">
        <v>0</v>
      </c>
      <c r="T252" s="21">
        <v>0</v>
      </c>
      <c r="U252" s="21">
        <v>0</v>
      </c>
      <c r="V252" s="21">
        <v>0</v>
      </c>
    </row>
    <row r="253" spans="1:22" x14ac:dyDescent="0.3">
      <c r="A253" s="17" t="s">
        <v>703</v>
      </c>
      <c r="B253" s="17" t="str">
        <f>IFERROR(VLOOKUP(A253,'[1]Raw Data'!$B:$E,4,0),"")</f>
        <v>02-0431</v>
      </c>
      <c r="C253" s="18">
        <v>37435</v>
      </c>
      <c r="D253" s="19"/>
      <c r="E253" s="20" t="s">
        <v>704</v>
      </c>
      <c r="F253" s="20" t="s">
        <v>705</v>
      </c>
      <c r="G253" s="19">
        <v>38260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  <c r="S253" s="21">
        <v>0</v>
      </c>
      <c r="T253" s="21">
        <v>0</v>
      </c>
      <c r="U253" s="21">
        <v>0</v>
      </c>
      <c r="V253" s="21">
        <v>0</v>
      </c>
    </row>
    <row r="254" spans="1:22" x14ac:dyDescent="0.3">
      <c r="A254" s="17" t="s">
        <v>706</v>
      </c>
      <c r="B254" s="17" t="str">
        <f>IFERROR(VLOOKUP(A254,'[1]Raw Data'!$B:$E,4,0),"")</f>
        <v>02-0460</v>
      </c>
      <c r="C254" s="18">
        <v>37435</v>
      </c>
      <c r="D254" s="19"/>
      <c r="E254" s="20" t="s">
        <v>707</v>
      </c>
      <c r="F254" s="20" t="s">
        <v>708</v>
      </c>
      <c r="G254" s="19">
        <v>37652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0</v>
      </c>
      <c r="U254" s="21">
        <v>0</v>
      </c>
      <c r="V254" s="21">
        <v>0</v>
      </c>
    </row>
    <row r="255" spans="1:22" x14ac:dyDescent="0.3">
      <c r="A255" s="17" t="s">
        <v>709</v>
      </c>
      <c r="B255" s="17" t="str">
        <f>IFERROR(VLOOKUP(A255,'[1]Raw Data'!$B:$E,4,0),"")</f>
        <v>02E0723</v>
      </c>
      <c r="C255" s="18">
        <v>37434</v>
      </c>
      <c r="D255" s="19">
        <v>36845</v>
      </c>
      <c r="E255" s="20" t="s">
        <v>710</v>
      </c>
      <c r="F255" s="20" t="s">
        <v>711</v>
      </c>
      <c r="G255" s="19">
        <v>37719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1">
        <v>0</v>
      </c>
      <c r="S255" s="21">
        <v>0</v>
      </c>
      <c r="T255" s="21">
        <v>0</v>
      </c>
      <c r="U255" s="21">
        <v>0</v>
      </c>
      <c r="V255" s="21">
        <v>0</v>
      </c>
    </row>
    <row r="256" spans="1:22" x14ac:dyDescent="0.3">
      <c r="A256" s="17" t="s">
        <v>712</v>
      </c>
      <c r="B256" s="17" t="str">
        <f>IFERROR(VLOOKUP(A256,'[1]Raw Data'!$B:$E,4,0),"")</f>
        <v>Z1752</v>
      </c>
      <c r="C256" s="18">
        <v>37434</v>
      </c>
      <c r="D256" s="19">
        <v>36892</v>
      </c>
      <c r="E256" s="20" t="s">
        <v>637</v>
      </c>
      <c r="F256" s="20" t="s">
        <v>713</v>
      </c>
      <c r="G256" s="19">
        <v>37545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1">
        <v>0</v>
      </c>
      <c r="V256" s="21">
        <v>0</v>
      </c>
    </row>
    <row r="257" spans="1:22" x14ac:dyDescent="0.3">
      <c r="A257" s="17" t="s">
        <v>714</v>
      </c>
      <c r="B257" s="17" t="str">
        <f>IFERROR(VLOOKUP(A257,'[1]Raw Data'!$B:$E,4,0),"")</f>
        <v>02E0726</v>
      </c>
      <c r="C257" s="18">
        <v>37434</v>
      </c>
      <c r="D257" s="19">
        <v>35704</v>
      </c>
      <c r="E257" s="20" t="s">
        <v>715</v>
      </c>
      <c r="F257" s="20" t="s">
        <v>716</v>
      </c>
      <c r="G257" s="19">
        <v>37460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21">
        <v>0</v>
      </c>
      <c r="S257" s="21">
        <v>0</v>
      </c>
      <c r="T257" s="21">
        <v>0</v>
      </c>
      <c r="U257" s="21">
        <v>0</v>
      </c>
      <c r="V257" s="21">
        <v>0</v>
      </c>
    </row>
    <row r="258" spans="1:22" x14ac:dyDescent="0.3">
      <c r="A258" s="17" t="s">
        <v>717</v>
      </c>
      <c r="B258" s="17" t="str">
        <f>IFERROR(VLOOKUP(A258,'[1]Raw Data'!$B:$E,4,0),"")</f>
        <v>No CST</v>
      </c>
      <c r="C258" s="18">
        <v>37435</v>
      </c>
      <c r="D258" s="19">
        <v>36177</v>
      </c>
      <c r="E258" s="20" t="s">
        <v>525</v>
      </c>
      <c r="F258" s="20" t="s">
        <v>428</v>
      </c>
      <c r="G258" s="19">
        <v>39946</v>
      </c>
      <c r="H258" s="21">
        <v>600000</v>
      </c>
      <c r="I258" s="21">
        <v>0</v>
      </c>
      <c r="J258" s="21">
        <v>250000</v>
      </c>
      <c r="K258" s="21">
        <v>0</v>
      </c>
      <c r="L258" s="21">
        <v>0</v>
      </c>
      <c r="M258" s="21">
        <v>850000</v>
      </c>
      <c r="N258" s="21">
        <v>0</v>
      </c>
      <c r="O258" s="21">
        <v>8773.39</v>
      </c>
      <c r="P258" s="21">
        <v>0</v>
      </c>
      <c r="Q258" s="21">
        <v>0</v>
      </c>
      <c r="R258" s="21">
        <v>0</v>
      </c>
      <c r="S258" s="21">
        <v>0</v>
      </c>
      <c r="T258" s="21">
        <v>0</v>
      </c>
      <c r="U258" s="21">
        <v>0</v>
      </c>
      <c r="V258" s="21">
        <v>8773.39</v>
      </c>
    </row>
    <row r="259" spans="1:22" x14ac:dyDescent="0.3">
      <c r="A259" s="17" t="s">
        <v>718</v>
      </c>
      <c r="B259" s="17" t="str">
        <f>IFERROR(VLOOKUP(A259,'[1]Raw Data'!$B:$E,4,0),"")</f>
        <v>02E0772</v>
      </c>
      <c r="C259" s="18">
        <v>37434</v>
      </c>
      <c r="D259" s="19">
        <v>36941</v>
      </c>
      <c r="E259" s="20" t="s">
        <v>511</v>
      </c>
      <c r="F259" s="20" t="s">
        <v>719</v>
      </c>
      <c r="G259" s="19">
        <v>37650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21">
        <v>0</v>
      </c>
      <c r="S259" s="21">
        <v>0</v>
      </c>
      <c r="T259" s="21">
        <v>0</v>
      </c>
      <c r="U259" s="21">
        <v>0</v>
      </c>
      <c r="V259" s="21">
        <v>0</v>
      </c>
    </row>
    <row r="260" spans="1:22" x14ac:dyDescent="0.3">
      <c r="A260" s="17" t="s">
        <v>720</v>
      </c>
      <c r="B260" s="17" t="str">
        <f>IFERROR(VLOOKUP(A260,'[1]Raw Data'!$B:$E,4,0),"")</f>
        <v>02E0711</v>
      </c>
      <c r="C260" s="18">
        <v>37434</v>
      </c>
      <c r="D260" s="19">
        <v>37377</v>
      </c>
      <c r="E260" s="20" t="s">
        <v>28</v>
      </c>
      <c r="F260" s="20" t="s">
        <v>721</v>
      </c>
      <c r="G260" s="19">
        <v>37462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21">
        <v>0</v>
      </c>
      <c r="S260" s="21">
        <v>0</v>
      </c>
      <c r="T260" s="21">
        <v>0</v>
      </c>
      <c r="U260" s="21">
        <v>0</v>
      </c>
      <c r="V260" s="21">
        <v>0</v>
      </c>
    </row>
    <row r="261" spans="1:22" x14ac:dyDescent="0.3">
      <c r="A261" s="17" t="s">
        <v>722</v>
      </c>
      <c r="B261" s="17" t="str">
        <f>IFERROR(VLOOKUP(A261,'[1]Raw Data'!$B:$E,4,0),"")</f>
        <v>02E0730</v>
      </c>
      <c r="C261" s="18">
        <v>37435</v>
      </c>
      <c r="D261" s="19">
        <v>37408</v>
      </c>
      <c r="E261" s="20" t="s">
        <v>723</v>
      </c>
      <c r="F261" s="20" t="s">
        <v>724</v>
      </c>
      <c r="G261" s="19">
        <v>37487</v>
      </c>
      <c r="H261" s="21">
        <v>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21">
        <v>0</v>
      </c>
      <c r="S261" s="21">
        <v>0</v>
      </c>
      <c r="T261" s="21">
        <v>0</v>
      </c>
      <c r="U261" s="21">
        <v>0</v>
      </c>
      <c r="V261" s="21">
        <v>0</v>
      </c>
    </row>
    <row r="262" spans="1:22" x14ac:dyDescent="0.3">
      <c r="A262" s="17" t="s">
        <v>725</v>
      </c>
      <c r="B262" s="17" t="str">
        <f>IFERROR(VLOOKUP(A262,'[1]Raw Data'!$B:$E,4,0),"")</f>
        <v>02E0728</v>
      </c>
      <c r="C262" s="18">
        <v>37435</v>
      </c>
      <c r="D262" s="19">
        <v>33756</v>
      </c>
      <c r="E262" s="20" t="s">
        <v>726</v>
      </c>
      <c r="F262" s="20" t="s">
        <v>727</v>
      </c>
      <c r="G262" s="19">
        <v>37487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21">
        <v>0</v>
      </c>
      <c r="S262" s="21">
        <v>0</v>
      </c>
      <c r="T262" s="21">
        <v>0</v>
      </c>
      <c r="U262" s="21">
        <v>0</v>
      </c>
      <c r="V262" s="21">
        <v>0</v>
      </c>
    </row>
    <row r="263" spans="1:22" x14ac:dyDescent="0.3">
      <c r="A263" s="17" t="s">
        <v>728</v>
      </c>
      <c r="B263" s="17" t="str">
        <f>IFERROR(VLOOKUP(A263,'[1]Raw Data'!$B:$E,4,0),"")</f>
        <v>02E0741</v>
      </c>
      <c r="C263" s="18">
        <v>37435</v>
      </c>
      <c r="D263" s="19">
        <v>37026</v>
      </c>
      <c r="E263" s="20" t="s">
        <v>637</v>
      </c>
      <c r="F263" s="20" t="s">
        <v>729</v>
      </c>
      <c r="G263" s="19">
        <v>37684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</v>
      </c>
      <c r="U263" s="21">
        <v>0</v>
      </c>
      <c r="V263" s="21">
        <v>0</v>
      </c>
    </row>
    <row r="264" spans="1:22" x14ac:dyDescent="0.3">
      <c r="A264" s="17" t="s">
        <v>730</v>
      </c>
      <c r="B264" s="17" t="str">
        <f>IFERROR(VLOOKUP(A264,'[1]Raw Data'!$B:$E,4,0),"")</f>
        <v>02E0731</v>
      </c>
      <c r="C264" s="18">
        <v>37435</v>
      </c>
      <c r="D264" s="19">
        <v>36739</v>
      </c>
      <c r="E264" s="20" t="s">
        <v>731</v>
      </c>
      <c r="F264" s="20" t="s">
        <v>732</v>
      </c>
      <c r="G264" s="19">
        <v>37684</v>
      </c>
      <c r="H264" s="21">
        <v>0</v>
      </c>
      <c r="I264" s="21">
        <v>0</v>
      </c>
      <c r="J264" s="21">
        <v>367</v>
      </c>
      <c r="K264" s="21">
        <v>0</v>
      </c>
      <c r="L264" s="21">
        <v>0</v>
      </c>
      <c r="M264" s="21">
        <v>367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 s="21">
        <v>0</v>
      </c>
    </row>
    <row r="265" spans="1:22" x14ac:dyDescent="0.3">
      <c r="A265" s="17" t="s">
        <v>733</v>
      </c>
      <c r="B265" s="17" t="str">
        <f>IFERROR(VLOOKUP(A265,'[1]Raw Data'!$B:$E,4,0),"")</f>
        <v>LBQ</v>
      </c>
      <c r="C265" s="18">
        <v>37437</v>
      </c>
      <c r="D265" s="19"/>
      <c r="E265" s="20" t="s">
        <v>734</v>
      </c>
      <c r="F265" s="20" t="s">
        <v>735</v>
      </c>
      <c r="G265" s="19">
        <v>38400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1">
        <v>0</v>
      </c>
      <c r="S265" s="21">
        <v>0</v>
      </c>
      <c r="T265" s="21">
        <v>0</v>
      </c>
      <c r="U265" s="21">
        <v>0</v>
      </c>
      <c r="V265" s="21">
        <v>0</v>
      </c>
    </row>
    <row r="266" spans="1:22" x14ac:dyDescent="0.3">
      <c r="A266" s="17" t="s">
        <v>736</v>
      </c>
      <c r="B266" s="17" t="str">
        <f>IFERROR(VLOOKUP(A266,'[1]Raw Data'!$B:$E,4,0),"")</f>
        <v>02-0228</v>
      </c>
      <c r="C266" s="18">
        <v>37350</v>
      </c>
      <c r="D266" s="19"/>
      <c r="E266" s="20" t="s">
        <v>654</v>
      </c>
      <c r="F266" s="20" t="s">
        <v>737</v>
      </c>
      <c r="G266" s="19">
        <v>39233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21">
        <v>0</v>
      </c>
      <c r="P266" s="21">
        <v>0</v>
      </c>
      <c r="Q266" s="21">
        <v>0</v>
      </c>
      <c r="R266" s="21">
        <v>0</v>
      </c>
      <c r="S266" s="21">
        <v>0</v>
      </c>
      <c r="T266" s="21">
        <v>0</v>
      </c>
      <c r="U266" s="21">
        <v>0</v>
      </c>
      <c r="V266" s="21">
        <v>0</v>
      </c>
    </row>
    <row r="267" spans="1:22" x14ac:dyDescent="0.3">
      <c r="A267" s="17" t="s">
        <v>738</v>
      </c>
      <c r="B267" s="17" t="str">
        <f>IFERROR(VLOOKUP(A267,'[1]Raw Data'!$B:$E,4,0),"")</f>
        <v>02-0244</v>
      </c>
      <c r="C267" s="18">
        <v>37376</v>
      </c>
      <c r="D267" s="19"/>
      <c r="E267" s="20" t="s">
        <v>739</v>
      </c>
      <c r="F267" s="20" t="s">
        <v>740</v>
      </c>
      <c r="G267" s="19">
        <v>37985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</row>
    <row r="268" spans="1:22" x14ac:dyDescent="0.3">
      <c r="A268" s="17" t="s">
        <v>741</v>
      </c>
      <c r="B268" s="17" t="str">
        <f>IFERROR(VLOOKUP(A268,'[1]Raw Data'!$B:$E,4,0),"")</f>
        <v>LBQ</v>
      </c>
      <c r="C268" s="18">
        <v>37477</v>
      </c>
      <c r="D268" s="19"/>
      <c r="E268" s="20" t="s">
        <v>742</v>
      </c>
      <c r="F268" s="20" t="s">
        <v>743</v>
      </c>
      <c r="G268" s="19">
        <v>37544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</row>
    <row r="269" spans="1:22" x14ac:dyDescent="0.3">
      <c r="A269" s="17" t="s">
        <v>744</v>
      </c>
      <c r="B269" s="17" t="str">
        <f>IFERROR(VLOOKUP(A269,'[1]Raw Data'!$B:$E,4,0),"")</f>
        <v>02E1176</v>
      </c>
      <c r="C269" s="18">
        <v>37531</v>
      </c>
      <c r="D269" s="19">
        <v>37264</v>
      </c>
      <c r="E269" s="20" t="s">
        <v>745</v>
      </c>
      <c r="F269" s="20" t="s">
        <v>746</v>
      </c>
      <c r="G269" s="19">
        <v>37739</v>
      </c>
      <c r="H269" s="21"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21">
        <v>0</v>
      </c>
      <c r="S269" s="21">
        <v>0</v>
      </c>
      <c r="T269" s="21">
        <v>0</v>
      </c>
      <c r="U269" s="21">
        <v>0</v>
      </c>
      <c r="V269" s="21">
        <v>0</v>
      </c>
    </row>
    <row r="270" spans="1:22" x14ac:dyDescent="0.3">
      <c r="A270" s="17" t="s">
        <v>747</v>
      </c>
      <c r="B270" s="17" t="str">
        <f>IFERROR(VLOOKUP(A270,'[1]Raw Data'!$B:$E,4,0),"")</f>
        <v>02E1186</v>
      </c>
      <c r="C270" s="18">
        <v>37531</v>
      </c>
      <c r="D270" s="19">
        <v>37060</v>
      </c>
      <c r="E270" s="20" t="s">
        <v>273</v>
      </c>
      <c r="F270" s="20" t="s">
        <v>748</v>
      </c>
      <c r="G270" s="19">
        <v>40757</v>
      </c>
      <c r="H270" s="21">
        <v>0</v>
      </c>
      <c r="I270" s="21">
        <v>0</v>
      </c>
      <c r="J270" s="21">
        <v>16557</v>
      </c>
      <c r="K270" s="21">
        <v>0</v>
      </c>
      <c r="L270" s="21">
        <v>0</v>
      </c>
      <c r="M270" s="21">
        <v>16557</v>
      </c>
      <c r="N270" s="21">
        <v>0</v>
      </c>
      <c r="O270" s="21">
        <v>0</v>
      </c>
      <c r="P270" s="21">
        <v>0</v>
      </c>
      <c r="Q270" s="21">
        <v>0</v>
      </c>
      <c r="R270" s="21">
        <v>0</v>
      </c>
      <c r="S270" s="21">
        <v>0</v>
      </c>
      <c r="T270" s="21">
        <v>0</v>
      </c>
      <c r="U270" s="21">
        <v>0</v>
      </c>
      <c r="V270" s="21">
        <v>0</v>
      </c>
    </row>
    <row r="271" spans="1:22" x14ac:dyDescent="0.3">
      <c r="A271" s="17" t="s">
        <v>749</v>
      </c>
      <c r="B271" s="17" t="str">
        <f>IFERROR(VLOOKUP(A271,'[1]Raw Data'!$B:$E,4,0),"")</f>
        <v>02-0528</v>
      </c>
      <c r="C271" s="18">
        <v>37474</v>
      </c>
      <c r="D271" s="19"/>
      <c r="E271" s="20" t="s">
        <v>750</v>
      </c>
      <c r="F271" s="20" t="s">
        <v>751</v>
      </c>
      <c r="G271" s="19">
        <v>38104</v>
      </c>
      <c r="H271" s="21"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  <c r="N271" s="21">
        <v>0</v>
      </c>
      <c r="O271" s="21">
        <v>0</v>
      </c>
      <c r="P271" s="21">
        <v>0</v>
      </c>
      <c r="Q271" s="21">
        <v>0</v>
      </c>
      <c r="R271" s="21">
        <v>0</v>
      </c>
      <c r="S271" s="21">
        <v>0</v>
      </c>
      <c r="T271" s="21">
        <v>0</v>
      </c>
      <c r="U271" s="21">
        <v>0</v>
      </c>
      <c r="V271" s="21">
        <v>0</v>
      </c>
    </row>
    <row r="272" spans="1:22" x14ac:dyDescent="0.3">
      <c r="A272" s="17" t="s">
        <v>752</v>
      </c>
      <c r="B272" s="17" t="str">
        <f>IFERROR(VLOOKUP(A272,'[1]Raw Data'!$B:$E,4,0),"")</f>
        <v>02-0499</v>
      </c>
      <c r="C272" s="18">
        <v>37463</v>
      </c>
      <c r="D272" s="19"/>
      <c r="E272" s="20" t="s">
        <v>753</v>
      </c>
      <c r="F272" s="20" t="s">
        <v>754</v>
      </c>
      <c r="G272" s="19">
        <v>37740</v>
      </c>
      <c r="H272" s="21">
        <v>84000</v>
      </c>
      <c r="I272" s="21">
        <v>5000</v>
      </c>
      <c r="J272" s="21">
        <v>10380</v>
      </c>
      <c r="K272" s="21">
        <v>0</v>
      </c>
      <c r="L272" s="21">
        <v>0</v>
      </c>
      <c r="M272" s="21">
        <v>99380</v>
      </c>
      <c r="N272" s="21">
        <v>0</v>
      </c>
      <c r="O272" s="21">
        <v>0</v>
      </c>
      <c r="P272" s="21">
        <v>0</v>
      </c>
      <c r="Q272" s="21">
        <v>0</v>
      </c>
      <c r="R272" s="21">
        <v>0</v>
      </c>
      <c r="S272" s="21">
        <v>0</v>
      </c>
      <c r="T272" s="21">
        <v>0</v>
      </c>
      <c r="U272" s="21">
        <v>0</v>
      </c>
      <c r="V272" s="21">
        <v>0</v>
      </c>
    </row>
    <row r="273" spans="1:22" x14ac:dyDescent="0.3">
      <c r="A273" s="17" t="s">
        <v>755</v>
      </c>
      <c r="B273" s="17" t="str">
        <f>IFERROR(VLOOKUP(A273,'[1]Raw Data'!$B:$E,4,0),"")</f>
        <v>duplica</v>
      </c>
      <c r="C273" s="18">
        <v>37439</v>
      </c>
      <c r="D273" s="19"/>
      <c r="E273" s="20" t="s">
        <v>704</v>
      </c>
      <c r="F273" s="20" t="s">
        <v>705</v>
      </c>
      <c r="G273" s="19">
        <v>38077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21">
        <v>0</v>
      </c>
      <c r="S273" s="21">
        <v>0</v>
      </c>
      <c r="T273" s="21">
        <v>0</v>
      </c>
      <c r="U273" s="21">
        <v>0</v>
      </c>
      <c r="V273" s="21">
        <v>0</v>
      </c>
    </row>
    <row r="274" spans="1:22" x14ac:dyDescent="0.3">
      <c r="A274" s="17" t="s">
        <v>756</v>
      </c>
      <c r="B274" s="17" t="str">
        <f>IFERROR(VLOOKUP(A274,'[1]Raw Data'!$B:$E,4,0),"")</f>
        <v>02E1323</v>
      </c>
      <c r="C274" s="18">
        <v>37561</v>
      </c>
      <c r="D274" s="19">
        <v>37437</v>
      </c>
      <c r="E274" s="20" t="s">
        <v>273</v>
      </c>
      <c r="F274" s="20" t="s">
        <v>757</v>
      </c>
      <c r="G274" s="19">
        <v>37705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1">
        <v>0</v>
      </c>
      <c r="P274" s="21">
        <v>0</v>
      </c>
      <c r="Q274" s="21">
        <v>0</v>
      </c>
      <c r="R274" s="21">
        <v>0</v>
      </c>
      <c r="S274" s="21">
        <v>0</v>
      </c>
      <c r="T274" s="21">
        <v>0</v>
      </c>
      <c r="U274" s="21">
        <v>0</v>
      </c>
      <c r="V274" s="21">
        <v>0</v>
      </c>
    </row>
    <row r="275" spans="1:22" x14ac:dyDescent="0.3">
      <c r="A275" s="17" t="s">
        <v>758</v>
      </c>
      <c r="B275" s="17" t="str">
        <f>IFERROR(VLOOKUP(A275,'[1]Raw Data'!$B:$E,4,0),"")</f>
        <v>LBQ</v>
      </c>
      <c r="C275" s="18">
        <v>37552</v>
      </c>
      <c r="D275" s="19">
        <v>37407</v>
      </c>
      <c r="E275" s="20" t="s">
        <v>759</v>
      </c>
      <c r="F275" s="20" t="s">
        <v>760</v>
      </c>
      <c r="G275" s="19">
        <v>38560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21">
        <v>0</v>
      </c>
      <c r="S275" s="21">
        <v>0</v>
      </c>
      <c r="T275" s="21">
        <v>0</v>
      </c>
      <c r="U275" s="21">
        <v>0</v>
      </c>
      <c r="V275" s="21">
        <v>0</v>
      </c>
    </row>
    <row r="276" spans="1:22" x14ac:dyDescent="0.3">
      <c r="A276" s="17" t="s">
        <v>761</v>
      </c>
      <c r="B276" s="17" t="str">
        <f>IFERROR(VLOOKUP(A276,'[1]Raw Data'!$B:$E,4,0),"")</f>
        <v>02E1421</v>
      </c>
      <c r="C276" s="18">
        <v>37572</v>
      </c>
      <c r="D276" s="19">
        <v>36392</v>
      </c>
      <c r="E276" s="20" t="s">
        <v>762</v>
      </c>
      <c r="F276" s="20" t="s">
        <v>763</v>
      </c>
      <c r="G276" s="19">
        <v>38939</v>
      </c>
      <c r="H276" s="21">
        <v>0</v>
      </c>
      <c r="I276" s="21">
        <v>0</v>
      </c>
      <c r="J276" s="21">
        <v>13708</v>
      </c>
      <c r="K276" s="21">
        <v>0</v>
      </c>
      <c r="L276" s="21">
        <v>0</v>
      </c>
      <c r="M276" s="21">
        <v>13708</v>
      </c>
      <c r="N276" s="21">
        <v>0</v>
      </c>
      <c r="O276" s="21">
        <v>0</v>
      </c>
      <c r="P276" s="21">
        <v>0</v>
      </c>
      <c r="Q276" s="21">
        <v>0</v>
      </c>
      <c r="R276" s="21">
        <v>0</v>
      </c>
      <c r="S276" s="21">
        <v>0</v>
      </c>
      <c r="T276" s="21">
        <v>0</v>
      </c>
      <c r="U276" s="21">
        <v>0</v>
      </c>
      <c r="V276" s="21">
        <v>0</v>
      </c>
    </row>
    <row r="277" spans="1:22" x14ac:dyDescent="0.3">
      <c r="A277" s="17" t="s">
        <v>764</v>
      </c>
      <c r="B277" s="17" t="str">
        <f>IFERROR(VLOOKUP(A277,'[1]Raw Data'!$B:$E,4,0),"")</f>
        <v>LBQ</v>
      </c>
      <c r="C277" s="18">
        <v>37560</v>
      </c>
      <c r="D277" s="19"/>
      <c r="E277" s="20" t="s">
        <v>765</v>
      </c>
      <c r="F277" s="20" t="s">
        <v>766</v>
      </c>
      <c r="G277" s="19">
        <v>38002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21">
        <v>0</v>
      </c>
      <c r="S277" s="21">
        <v>0</v>
      </c>
      <c r="T277" s="21">
        <v>0</v>
      </c>
      <c r="U277" s="21">
        <v>0</v>
      </c>
      <c r="V277" s="21">
        <v>0</v>
      </c>
    </row>
    <row r="278" spans="1:22" ht="28.8" x14ac:dyDescent="0.3">
      <c r="A278" s="17" t="s">
        <v>767</v>
      </c>
      <c r="B278" s="17" t="str">
        <f>IFERROR(VLOOKUP(A278,'[1]Raw Data'!$B:$E,4,0),"")</f>
        <v>LBQ</v>
      </c>
      <c r="C278" s="18">
        <v>37592</v>
      </c>
      <c r="D278" s="19"/>
      <c r="E278" s="20" t="s">
        <v>768</v>
      </c>
      <c r="F278" s="20" t="s">
        <v>769</v>
      </c>
      <c r="G278" s="19">
        <v>38077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21">
        <v>0</v>
      </c>
      <c r="P278" s="21">
        <v>0</v>
      </c>
      <c r="Q278" s="21">
        <v>0</v>
      </c>
      <c r="R278" s="21">
        <v>0</v>
      </c>
      <c r="S278" s="21">
        <v>0</v>
      </c>
      <c r="T278" s="21">
        <v>0</v>
      </c>
      <c r="U278" s="21">
        <v>0</v>
      </c>
      <c r="V278" s="21">
        <v>0</v>
      </c>
    </row>
    <row r="279" spans="1:22" x14ac:dyDescent="0.3">
      <c r="A279" s="17" t="s">
        <v>770</v>
      </c>
      <c r="B279" s="17" t="str">
        <f>IFERROR(VLOOKUP(A279,'[1]Raw Data'!$B:$E,4,0),"")</f>
        <v>02E1591</v>
      </c>
      <c r="C279" s="18">
        <v>37602</v>
      </c>
      <c r="D279" s="19">
        <v>37561</v>
      </c>
      <c r="E279" s="20" t="s">
        <v>91</v>
      </c>
      <c r="F279" s="20" t="s">
        <v>771</v>
      </c>
      <c r="G279" s="19">
        <v>39813</v>
      </c>
      <c r="H279" s="21">
        <v>0</v>
      </c>
      <c r="I279" s="21">
        <v>0</v>
      </c>
      <c r="J279" s="21">
        <v>28516</v>
      </c>
      <c r="K279" s="21">
        <v>0</v>
      </c>
      <c r="L279" s="21">
        <v>0</v>
      </c>
      <c r="M279" s="21">
        <v>28516</v>
      </c>
      <c r="N279" s="21">
        <v>0</v>
      </c>
      <c r="O279" s="21">
        <v>0</v>
      </c>
      <c r="P279" s="21">
        <v>0</v>
      </c>
      <c r="Q279" s="21">
        <v>0</v>
      </c>
      <c r="R279" s="21">
        <v>0</v>
      </c>
      <c r="S279" s="21">
        <v>0</v>
      </c>
      <c r="T279" s="21">
        <v>0</v>
      </c>
      <c r="U279" s="21">
        <v>0</v>
      </c>
      <c r="V279" s="21">
        <v>0</v>
      </c>
    </row>
    <row r="280" spans="1:22" ht="28.8" x14ac:dyDescent="0.3">
      <c r="A280" s="17" t="s">
        <v>772</v>
      </c>
      <c r="B280" s="17" t="str">
        <f>IFERROR(VLOOKUP(A280,'[1]Raw Data'!$B:$E,4,0),"")</f>
        <v>03E0018</v>
      </c>
      <c r="C280" s="18">
        <v>37631</v>
      </c>
      <c r="D280" s="19">
        <v>37612</v>
      </c>
      <c r="E280" s="20" t="s">
        <v>773</v>
      </c>
      <c r="F280" s="20" t="s">
        <v>774</v>
      </c>
      <c r="G280" s="19">
        <v>37895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21">
        <v>0</v>
      </c>
      <c r="S280" s="21">
        <v>0</v>
      </c>
      <c r="T280" s="21">
        <v>0</v>
      </c>
      <c r="U280" s="21">
        <v>0</v>
      </c>
      <c r="V280" s="21">
        <v>0</v>
      </c>
    </row>
    <row r="281" spans="1:22" x14ac:dyDescent="0.3">
      <c r="A281" s="17" t="s">
        <v>775</v>
      </c>
      <c r="B281" s="17" t="str">
        <f>IFERROR(VLOOKUP(A281,'[1]Raw Data'!$B:$E,4,0),"")</f>
        <v>02-0972</v>
      </c>
      <c r="C281" s="18">
        <v>37621</v>
      </c>
      <c r="D281" s="19"/>
      <c r="E281" s="20" t="s">
        <v>776</v>
      </c>
      <c r="F281" s="20" t="s">
        <v>777</v>
      </c>
      <c r="G281" s="19">
        <v>39903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21">
        <v>0</v>
      </c>
      <c r="P281" s="21">
        <v>0</v>
      </c>
      <c r="Q281" s="21">
        <v>0</v>
      </c>
      <c r="R281" s="21">
        <v>0</v>
      </c>
      <c r="S281" s="21">
        <v>0</v>
      </c>
      <c r="T281" s="21">
        <v>0</v>
      </c>
      <c r="U281" s="21">
        <v>0</v>
      </c>
      <c r="V281" s="21">
        <v>0</v>
      </c>
    </row>
    <row r="282" spans="1:22" x14ac:dyDescent="0.3">
      <c r="A282" s="17" t="s">
        <v>778</v>
      </c>
      <c r="B282" s="17" t="str">
        <f>IFERROR(VLOOKUP(A282,'[1]Raw Data'!$B:$E,4,0),"")</f>
        <v>02-0927</v>
      </c>
      <c r="C282" s="18">
        <v>37620</v>
      </c>
      <c r="D282" s="19"/>
      <c r="E282" s="20" t="s">
        <v>779</v>
      </c>
      <c r="F282" s="20" t="s">
        <v>780</v>
      </c>
      <c r="G282" s="19">
        <v>37655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21">
        <v>0</v>
      </c>
      <c r="S282" s="21">
        <v>0</v>
      </c>
      <c r="T282" s="21">
        <v>0</v>
      </c>
      <c r="U282" s="21">
        <v>0</v>
      </c>
      <c r="V282" s="21">
        <v>0</v>
      </c>
    </row>
    <row r="283" spans="1:22" x14ac:dyDescent="0.3">
      <c r="A283" s="17" t="s">
        <v>781</v>
      </c>
      <c r="B283" s="17" t="str">
        <f>IFERROR(VLOOKUP(A283,'[1]Raw Data'!$B:$E,4,0),"")</f>
        <v>02-0926</v>
      </c>
      <c r="C283" s="18">
        <v>37620</v>
      </c>
      <c r="D283" s="19"/>
      <c r="E283" s="20" t="s">
        <v>782</v>
      </c>
      <c r="F283" s="20" t="s">
        <v>783</v>
      </c>
      <c r="G283" s="19">
        <v>38321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0</v>
      </c>
      <c r="N283" s="21">
        <v>0</v>
      </c>
      <c r="O283" s="21">
        <v>0</v>
      </c>
      <c r="P283" s="21">
        <v>0</v>
      </c>
      <c r="Q283" s="21">
        <v>0</v>
      </c>
      <c r="R283" s="21">
        <v>0</v>
      </c>
      <c r="S283" s="21">
        <v>0</v>
      </c>
      <c r="T283" s="21">
        <v>0</v>
      </c>
      <c r="U283" s="21">
        <v>0</v>
      </c>
      <c r="V283" s="21">
        <v>0</v>
      </c>
    </row>
    <row r="284" spans="1:22" x14ac:dyDescent="0.3">
      <c r="A284" s="17" t="s">
        <v>784</v>
      </c>
      <c r="B284" s="17" t="str">
        <f>IFERROR(VLOOKUP(A284,'[1]Raw Data'!$B:$E,4,0),"")</f>
        <v>02-0925</v>
      </c>
      <c r="C284" s="18">
        <v>37620</v>
      </c>
      <c r="D284" s="19"/>
      <c r="E284" s="20" t="s">
        <v>785</v>
      </c>
      <c r="F284" s="20" t="s">
        <v>786</v>
      </c>
      <c r="G284" s="19">
        <v>38037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  <c r="N284" s="21">
        <v>0</v>
      </c>
      <c r="O284" s="21">
        <v>0</v>
      </c>
      <c r="P284" s="21">
        <v>0</v>
      </c>
      <c r="Q284" s="21">
        <v>0</v>
      </c>
      <c r="R284" s="21">
        <v>0</v>
      </c>
      <c r="S284" s="21">
        <v>0</v>
      </c>
      <c r="T284" s="21">
        <v>0</v>
      </c>
      <c r="U284" s="21">
        <v>0</v>
      </c>
      <c r="V284" s="21">
        <v>0</v>
      </c>
    </row>
    <row r="285" spans="1:22" ht="28.8" x14ac:dyDescent="0.3">
      <c r="A285" s="17" t="s">
        <v>787</v>
      </c>
      <c r="B285" s="17" t="str">
        <f>IFERROR(VLOOKUP(A285,'[1]Raw Data'!$B:$E,4,0),"")</f>
        <v>No CST / 2nd file -U0089</v>
      </c>
      <c r="C285" s="18">
        <v>35413</v>
      </c>
      <c r="D285" s="19">
        <v>33588</v>
      </c>
      <c r="E285" s="20" t="s">
        <v>49</v>
      </c>
      <c r="F285" s="20" t="s">
        <v>788</v>
      </c>
      <c r="G285" s="19">
        <v>43880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21">
        <v>0</v>
      </c>
      <c r="S285" s="21">
        <v>0</v>
      </c>
      <c r="T285" s="21">
        <v>0</v>
      </c>
      <c r="U285" s="21">
        <v>0</v>
      </c>
      <c r="V285" s="21">
        <v>0</v>
      </c>
    </row>
    <row r="286" spans="1:22" x14ac:dyDescent="0.3">
      <c r="A286" s="17" t="s">
        <v>789</v>
      </c>
      <c r="B286" s="17" t="str">
        <f>IFERROR(VLOOKUP(A286,'[1]Raw Data'!$B:$E,4,0),"")</f>
        <v>LBQ</v>
      </c>
      <c r="C286" s="18">
        <v>37684</v>
      </c>
      <c r="D286" s="19"/>
      <c r="E286" s="20" t="s">
        <v>790</v>
      </c>
      <c r="F286" s="20" t="s">
        <v>791</v>
      </c>
      <c r="G286" s="19">
        <v>37711</v>
      </c>
      <c r="H286" s="21">
        <v>0</v>
      </c>
      <c r="I286" s="21">
        <v>0</v>
      </c>
      <c r="J286" s="21">
        <v>0</v>
      </c>
      <c r="K286" s="21">
        <v>0</v>
      </c>
      <c r="L286" s="21">
        <v>0</v>
      </c>
      <c r="M286" s="21">
        <v>0</v>
      </c>
      <c r="N286" s="21">
        <v>0</v>
      </c>
      <c r="O286" s="21">
        <v>0</v>
      </c>
      <c r="P286" s="21">
        <v>0</v>
      </c>
      <c r="Q286" s="21">
        <v>0</v>
      </c>
      <c r="R286" s="21">
        <v>0</v>
      </c>
      <c r="S286" s="21">
        <v>0</v>
      </c>
      <c r="T286" s="21">
        <v>0</v>
      </c>
      <c r="U286" s="21">
        <v>0</v>
      </c>
      <c r="V286" s="21">
        <v>0</v>
      </c>
    </row>
    <row r="287" spans="1:22" x14ac:dyDescent="0.3">
      <c r="A287" s="17" t="s">
        <v>792</v>
      </c>
      <c r="B287" s="17" t="str">
        <f>IFERROR(VLOOKUP(A287,'[1]Raw Data'!$B:$E,4,0),"")</f>
        <v>03E0218</v>
      </c>
      <c r="C287" s="18">
        <v>37686</v>
      </c>
      <c r="D287" s="19">
        <v>35675</v>
      </c>
      <c r="E287" s="20" t="s">
        <v>67</v>
      </c>
      <c r="F287" s="20" t="s">
        <v>793</v>
      </c>
      <c r="G287" s="19">
        <v>39486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21">
        <v>0</v>
      </c>
      <c r="S287" s="21">
        <v>0</v>
      </c>
      <c r="T287" s="21">
        <v>0</v>
      </c>
      <c r="U287" s="21">
        <v>0</v>
      </c>
      <c r="V287" s="21">
        <v>0</v>
      </c>
    </row>
    <row r="288" spans="1:22" x14ac:dyDescent="0.3">
      <c r="A288" s="17" t="s">
        <v>794</v>
      </c>
      <c r="B288" s="17" t="str">
        <f>IFERROR(VLOOKUP(A288,'[1]Raw Data'!$B:$E,4,0),"")</f>
        <v>LBQ</v>
      </c>
      <c r="C288" s="18">
        <v>37687</v>
      </c>
      <c r="D288" s="19"/>
      <c r="E288" s="20" t="s">
        <v>795</v>
      </c>
      <c r="F288" s="20" t="s">
        <v>796</v>
      </c>
      <c r="G288" s="19">
        <v>37711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21">
        <v>0</v>
      </c>
      <c r="P288" s="21">
        <v>0</v>
      </c>
      <c r="Q288" s="21">
        <v>0</v>
      </c>
      <c r="R288" s="21">
        <v>0</v>
      </c>
      <c r="S288" s="21">
        <v>0</v>
      </c>
      <c r="T288" s="21">
        <v>0</v>
      </c>
      <c r="U288" s="21">
        <v>0</v>
      </c>
      <c r="V288" s="21">
        <v>0</v>
      </c>
    </row>
    <row r="289" spans="1:22" x14ac:dyDescent="0.3">
      <c r="A289" s="17" t="s">
        <v>797</v>
      </c>
      <c r="B289" s="17" t="str">
        <f>IFERROR(VLOOKUP(A289,'[1]Raw Data'!$B:$E,4,0),"")</f>
        <v>TBA</v>
      </c>
      <c r="C289" s="18">
        <v>37687</v>
      </c>
      <c r="D289" s="19">
        <v>37961</v>
      </c>
      <c r="E289" s="20" t="s">
        <v>798</v>
      </c>
      <c r="F289" s="20" t="s">
        <v>799</v>
      </c>
      <c r="G289" s="19">
        <v>37711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0</v>
      </c>
      <c r="O289" s="21">
        <v>0</v>
      </c>
      <c r="P289" s="21">
        <v>0</v>
      </c>
      <c r="Q289" s="21">
        <v>0</v>
      </c>
      <c r="R289" s="21">
        <v>0</v>
      </c>
      <c r="S289" s="21">
        <v>0</v>
      </c>
      <c r="T289" s="21">
        <v>0</v>
      </c>
      <c r="U289" s="21">
        <v>0</v>
      </c>
      <c r="V289" s="21">
        <v>0</v>
      </c>
    </row>
    <row r="290" spans="1:22" x14ac:dyDescent="0.3">
      <c r="A290" s="17" t="s">
        <v>800</v>
      </c>
      <c r="B290" s="17" t="str">
        <f>IFERROR(VLOOKUP(A290,'[1]Raw Data'!$B:$E,4,0),"")</f>
        <v>02E1801</v>
      </c>
      <c r="C290" s="18">
        <v>37692</v>
      </c>
      <c r="D290" s="19">
        <v>36819</v>
      </c>
      <c r="E290" s="20" t="s">
        <v>46</v>
      </c>
      <c r="F290" s="20" t="s">
        <v>801</v>
      </c>
      <c r="G290" s="19">
        <v>38352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21">
        <v>0</v>
      </c>
      <c r="S290" s="21">
        <v>0</v>
      </c>
      <c r="T290" s="21">
        <v>0</v>
      </c>
      <c r="U290" s="21">
        <v>0</v>
      </c>
      <c r="V290" s="21">
        <v>0</v>
      </c>
    </row>
    <row r="291" spans="1:22" x14ac:dyDescent="0.3">
      <c r="A291" s="17" t="s">
        <v>802</v>
      </c>
      <c r="B291" s="17" t="str">
        <f>IFERROR(VLOOKUP(A291,'[1]Raw Data'!$B:$E,4,0),"")</f>
        <v>03-0140</v>
      </c>
      <c r="C291" s="18">
        <v>37693</v>
      </c>
      <c r="D291" s="19"/>
      <c r="E291" s="20" t="s">
        <v>803</v>
      </c>
      <c r="F291" s="20" t="s">
        <v>804</v>
      </c>
      <c r="G291" s="19">
        <v>38352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0</v>
      </c>
      <c r="O291" s="21">
        <v>0</v>
      </c>
      <c r="P291" s="21">
        <v>0</v>
      </c>
      <c r="Q291" s="21">
        <v>0</v>
      </c>
      <c r="R291" s="21">
        <v>0</v>
      </c>
      <c r="S291" s="21">
        <v>0</v>
      </c>
      <c r="T291" s="21">
        <v>0</v>
      </c>
      <c r="U291" s="21">
        <v>0</v>
      </c>
      <c r="V291" s="21">
        <v>0</v>
      </c>
    </row>
    <row r="292" spans="1:22" x14ac:dyDescent="0.3">
      <c r="A292" s="17" t="s">
        <v>805</v>
      </c>
      <c r="B292" s="17" t="str">
        <f>IFERROR(VLOOKUP(A292,'[1]Raw Data'!$B:$E,4,0),"")</f>
        <v>03-0171</v>
      </c>
      <c r="C292" s="18">
        <v>37704</v>
      </c>
      <c r="D292" s="19"/>
      <c r="E292" s="20" t="s">
        <v>806</v>
      </c>
      <c r="F292" s="20" t="s">
        <v>807</v>
      </c>
      <c r="G292" s="19">
        <v>38188</v>
      </c>
      <c r="H292" s="21">
        <v>0</v>
      </c>
      <c r="I292" s="21">
        <v>0</v>
      </c>
      <c r="J292" s="21">
        <v>0</v>
      </c>
      <c r="K292" s="21">
        <v>0</v>
      </c>
      <c r="L292" s="21">
        <v>0</v>
      </c>
      <c r="M292" s="21">
        <v>0</v>
      </c>
      <c r="N292" s="21">
        <v>0</v>
      </c>
      <c r="O292" s="21">
        <v>0</v>
      </c>
      <c r="P292" s="21">
        <v>0</v>
      </c>
      <c r="Q292" s="21">
        <v>0</v>
      </c>
      <c r="R292" s="21">
        <v>0</v>
      </c>
      <c r="S292" s="21">
        <v>0</v>
      </c>
      <c r="T292" s="21">
        <v>0</v>
      </c>
      <c r="U292" s="21">
        <v>0</v>
      </c>
      <c r="V292" s="21">
        <v>0</v>
      </c>
    </row>
    <row r="293" spans="1:22" x14ac:dyDescent="0.3">
      <c r="A293" s="17" t="s">
        <v>808</v>
      </c>
      <c r="B293" s="17" t="str">
        <f>IFERROR(VLOOKUP(A293,'[1]Raw Data'!$B:$E,4,0),"")</f>
        <v>03-0103</v>
      </c>
      <c r="C293" s="18">
        <v>37665</v>
      </c>
      <c r="D293" s="19"/>
      <c r="E293" s="20" t="s">
        <v>809</v>
      </c>
      <c r="F293" s="20" t="s">
        <v>810</v>
      </c>
      <c r="G293" s="19">
        <v>38442</v>
      </c>
      <c r="H293" s="21">
        <v>8500</v>
      </c>
      <c r="I293" s="21">
        <v>0</v>
      </c>
      <c r="J293" s="21">
        <v>8920</v>
      </c>
      <c r="K293" s="21">
        <v>0</v>
      </c>
      <c r="L293" s="21">
        <v>0</v>
      </c>
      <c r="M293" s="21">
        <v>17420</v>
      </c>
      <c r="N293" s="21">
        <v>0</v>
      </c>
      <c r="O293" s="21">
        <v>0</v>
      </c>
      <c r="P293" s="21">
        <v>0</v>
      </c>
      <c r="Q293" s="21">
        <v>0</v>
      </c>
      <c r="R293" s="21">
        <v>0</v>
      </c>
      <c r="S293" s="21">
        <v>0</v>
      </c>
      <c r="T293" s="21">
        <v>0</v>
      </c>
      <c r="U293" s="21">
        <v>0</v>
      </c>
      <c r="V293" s="21">
        <v>0</v>
      </c>
    </row>
    <row r="294" spans="1:22" x14ac:dyDescent="0.3">
      <c r="A294" s="17" t="s">
        <v>811</v>
      </c>
      <c r="B294" s="17" t="str">
        <f>IFERROR(VLOOKUP(A294,'[1]Raw Data'!$B:$E,4,0),"")</f>
        <v>03-0044</v>
      </c>
      <c r="C294" s="18">
        <v>37650</v>
      </c>
      <c r="D294" s="19"/>
      <c r="E294" s="20" t="s">
        <v>812</v>
      </c>
      <c r="F294" s="20" t="s">
        <v>813</v>
      </c>
      <c r="G294" s="19">
        <v>38651</v>
      </c>
      <c r="H294" s="21">
        <v>0</v>
      </c>
      <c r="I294" s="21">
        <v>0</v>
      </c>
      <c r="J294" s="21">
        <v>0</v>
      </c>
      <c r="K294" s="21">
        <v>0</v>
      </c>
      <c r="L294" s="21">
        <v>0</v>
      </c>
      <c r="M294" s="21">
        <v>0</v>
      </c>
      <c r="N294" s="21">
        <v>0</v>
      </c>
      <c r="O294" s="21">
        <v>0</v>
      </c>
      <c r="P294" s="21">
        <v>0</v>
      </c>
      <c r="Q294" s="21">
        <v>0</v>
      </c>
      <c r="R294" s="21">
        <v>0</v>
      </c>
      <c r="S294" s="21">
        <v>0</v>
      </c>
      <c r="T294" s="21">
        <v>0</v>
      </c>
      <c r="U294" s="21">
        <v>0</v>
      </c>
      <c r="V294" s="21">
        <v>0</v>
      </c>
    </row>
    <row r="295" spans="1:22" x14ac:dyDescent="0.3">
      <c r="A295" s="17" t="s">
        <v>814</v>
      </c>
      <c r="B295" s="17" t="str">
        <f>IFERROR(VLOOKUP(A295,'[1]Raw Data'!$B:$E,4,0),"")</f>
        <v>02E1775</v>
      </c>
      <c r="C295" s="18">
        <v>37670</v>
      </c>
      <c r="D295" s="19">
        <v>37582</v>
      </c>
      <c r="E295" s="20" t="s">
        <v>815</v>
      </c>
      <c r="F295" s="20" t="s">
        <v>816</v>
      </c>
      <c r="G295" s="19">
        <v>37812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  <c r="Q295" s="21">
        <v>0</v>
      </c>
      <c r="R295" s="21">
        <v>0</v>
      </c>
      <c r="S295" s="21">
        <v>0</v>
      </c>
      <c r="T295" s="21">
        <v>0</v>
      </c>
      <c r="U295" s="21">
        <v>0</v>
      </c>
      <c r="V295" s="21">
        <v>0</v>
      </c>
    </row>
    <row r="296" spans="1:22" x14ac:dyDescent="0.3">
      <c r="A296" s="17" t="s">
        <v>817</v>
      </c>
      <c r="B296" s="17" t="str">
        <f>IFERROR(VLOOKUP(A296,'[1]Raw Data'!$B:$E,4,0),"")</f>
        <v>LBQ</v>
      </c>
      <c r="C296" s="18">
        <v>37699</v>
      </c>
      <c r="D296" s="19"/>
      <c r="E296" s="20" t="s">
        <v>818</v>
      </c>
      <c r="F296" s="20" t="s">
        <v>819</v>
      </c>
      <c r="G296" s="19">
        <v>38560</v>
      </c>
      <c r="H296" s="21">
        <v>0</v>
      </c>
      <c r="I296" s="21">
        <v>0</v>
      </c>
      <c r="J296" s="21">
        <v>0</v>
      </c>
      <c r="K296" s="21">
        <v>0</v>
      </c>
      <c r="L296" s="21">
        <v>0</v>
      </c>
      <c r="M296" s="21">
        <v>0</v>
      </c>
      <c r="N296" s="21">
        <v>0</v>
      </c>
      <c r="O296" s="21">
        <v>0</v>
      </c>
      <c r="P296" s="21">
        <v>0</v>
      </c>
      <c r="Q296" s="21">
        <v>0</v>
      </c>
      <c r="R296" s="21">
        <v>0</v>
      </c>
      <c r="S296" s="21">
        <v>0</v>
      </c>
      <c r="T296" s="21">
        <v>0</v>
      </c>
      <c r="U296" s="21">
        <v>0</v>
      </c>
      <c r="V296" s="21">
        <v>0</v>
      </c>
    </row>
    <row r="297" spans="1:22" x14ac:dyDescent="0.3">
      <c r="A297" s="17" t="s">
        <v>820</v>
      </c>
      <c r="B297" s="17" t="str">
        <f>IFERROR(VLOOKUP(A297,'[1]Raw Data'!$B:$E,4,0),"")</f>
        <v>03E0439</v>
      </c>
      <c r="C297" s="18">
        <v>37739</v>
      </c>
      <c r="D297" s="19">
        <v>37582</v>
      </c>
      <c r="E297" s="20" t="s">
        <v>609</v>
      </c>
      <c r="F297" s="20" t="s">
        <v>821</v>
      </c>
      <c r="G297" s="19">
        <v>37998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21">
        <v>0</v>
      </c>
      <c r="S297" s="21">
        <v>0</v>
      </c>
      <c r="T297" s="21">
        <v>0</v>
      </c>
      <c r="U297" s="21">
        <v>0</v>
      </c>
      <c r="V297" s="21">
        <v>0</v>
      </c>
    </row>
    <row r="298" spans="1:22" x14ac:dyDescent="0.3">
      <c r="A298" s="17" t="s">
        <v>822</v>
      </c>
      <c r="B298" s="17" t="str">
        <f>IFERROR(VLOOKUP(A298,'[1]Raw Data'!$B:$E,4,0),"")</f>
        <v>03-0281</v>
      </c>
      <c r="C298" s="18">
        <v>37743</v>
      </c>
      <c r="D298" s="19"/>
      <c r="E298" s="20" t="s">
        <v>823</v>
      </c>
      <c r="F298" s="20" t="s">
        <v>824</v>
      </c>
      <c r="G298" s="19">
        <v>37970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21">
        <v>0</v>
      </c>
      <c r="S298" s="21">
        <v>0</v>
      </c>
      <c r="T298" s="21">
        <v>0</v>
      </c>
      <c r="U298" s="21">
        <v>0</v>
      </c>
      <c r="V298" s="21">
        <v>0</v>
      </c>
    </row>
    <row r="299" spans="1:22" x14ac:dyDescent="0.3">
      <c r="A299" s="17" t="s">
        <v>825</v>
      </c>
      <c r="B299" s="17" t="str">
        <f>IFERROR(VLOOKUP(A299,'[1]Raw Data'!$B:$E,4,0),"")</f>
        <v>03E0565</v>
      </c>
      <c r="C299" s="18">
        <v>37762</v>
      </c>
      <c r="D299" s="19">
        <v>37722</v>
      </c>
      <c r="E299" s="20" t="s">
        <v>826</v>
      </c>
      <c r="F299" s="20" t="s">
        <v>827</v>
      </c>
      <c r="G299" s="19">
        <v>37894</v>
      </c>
      <c r="H299" s="21">
        <v>0</v>
      </c>
      <c r="I299" s="21">
        <v>0</v>
      </c>
      <c r="J299" s="21">
        <v>0</v>
      </c>
      <c r="K299" s="21">
        <v>0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21">
        <v>0</v>
      </c>
      <c r="S299" s="21">
        <v>0</v>
      </c>
      <c r="T299" s="21">
        <v>0</v>
      </c>
      <c r="U299" s="21">
        <v>0</v>
      </c>
      <c r="V299" s="21">
        <v>0</v>
      </c>
    </row>
    <row r="300" spans="1:22" x14ac:dyDescent="0.3">
      <c r="A300" s="17" t="s">
        <v>828</v>
      </c>
      <c r="B300" s="17" t="str">
        <f>IFERROR(VLOOKUP(A300,'[1]Raw Data'!$B:$E,4,0),"")</f>
        <v>LBQ</v>
      </c>
      <c r="C300" s="18">
        <v>37799</v>
      </c>
      <c r="D300" s="19">
        <v>37653</v>
      </c>
      <c r="E300" s="20" t="s">
        <v>693</v>
      </c>
      <c r="F300" s="20" t="s">
        <v>829</v>
      </c>
      <c r="G300" s="19">
        <v>37826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21">
        <v>0</v>
      </c>
      <c r="S300" s="21">
        <v>0</v>
      </c>
      <c r="T300" s="21">
        <v>0</v>
      </c>
      <c r="U300" s="21">
        <v>0</v>
      </c>
      <c r="V300" s="21">
        <v>0</v>
      </c>
    </row>
    <row r="301" spans="1:22" x14ac:dyDescent="0.3">
      <c r="A301" s="17" t="s">
        <v>830</v>
      </c>
      <c r="B301" s="17" t="str">
        <f>IFERROR(VLOOKUP(A301,'[1]Raw Data'!$B:$E,4,0),"")</f>
        <v>LBQ</v>
      </c>
      <c r="C301" s="18">
        <v>37799</v>
      </c>
      <c r="D301" s="19"/>
      <c r="E301" s="20" t="s">
        <v>831</v>
      </c>
      <c r="F301" s="20" t="s">
        <v>832</v>
      </c>
      <c r="G301" s="19">
        <v>37826</v>
      </c>
      <c r="H301" s="21">
        <v>0</v>
      </c>
      <c r="I301" s="21">
        <v>0</v>
      </c>
      <c r="J301" s="21">
        <v>0</v>
      </c>
      <c r="K301" s="21">
        <v>0</v>
      </c>
      <c r="L301" s="21">
        <v>0</v>
      </c>
      <c r="M301" s="21">
        <v>0</v>
      </c>
      <c r="N301" s="21">
        <v>0</v>
      </c>
      <c r="O301" s="21">
        <v>0</v>
      </c>
      <c r="P301" s="21">
        <v>0</v>
      </c>
      <c r="Q301" s="21">
        <v>0</v>
      </c>
      <c r="R301" s="21">
        <v>0</v>
      </c>
      <c r="S301" s="21">
        <v>0</v>
      </c>
      <c r="T301" s="21">
        <v>0</v>
      </c>
      <c r="U301" s="21">
        <v>0</v>
      </c>
      <c r="V301" s="21">
        <v>0</v>
      </c>
    </row>
    <row r="302" spans="1:22" x14ac:dyDescent="0.3">
      <c r="A302" s="17" t="s">
        <v>833</v>
      </c>
      <c r="B302" s="17" t="str">
        <f>IFERROR(VLOOKUP(A302,'[1]Raw Data'!$B:$E,4,0),"")</f>
        <v>03-0312</v>
      </c>
      <c r="C302" s="18">
        <v>37763</v>
      </c>
      <c r="D302" s="19"/>
      <c r="E302" s="20" t="s">
        <v>834</v>
      </c>
      <c r="F302" s="20" t="s">
        <v>835</v>
      </c>
      <c r="G302" s="19">
        <v>38014</v>
      </c>
      <c r="H302" s="21">
        <v>139745</v>
      </c>
      <c r="I302" s="21">
        <v>0</v>
      </c>
      <c r="J302" s="21">
        <v>0</v>
      </c>
      <c r="K302" s="21">
        <v>0</v>
      </c>
      <c r="L302" s="21">
        <v>0</v>
      </c>
      <c r="M302" s="21">
        <v>139745</v>
      </c>
      <c r="N302" s="21">
        <v>0</v>
      </c>
      <c r="O302" s="21">
        <v>0</v>
      </c>
      <c r="P302" s="21">
        <v>0</v>
      </c>
      <c r="Q302" s="21">
        <v>0</v>
      </c>
      <c r="R302" s="21">
        <v>0</v>
      </c>
      <c r="S302" s="21">
        <v>0</v>
      </c>
      <c r="T302" s="21">
        <v>0</v>
      </c>
      <c r="U302" s="21">
        <v>0</v>
      </c>
      <c r="V302" s="21">
        <v>0</v>
      </c>
    </row>
    <row r="303" spans="1:22" x14ac:dyDescent="0.3">
      <c r="A303" s="17" t="s">
        <v>836</v>
      </c>
      <c r="B303" s="17" t="str">
        <f>IFERROR(VLOOKUP(A303,'[1]Raw Data'!$B:$E,4,0),"")</f>
        <v>03-0262</v>
      </c>
      <c r="C303" s="18">
        <v>37733</v>
      </c>
      <c r="D303" s="19"/>
      <c r="E303" s="20" t="s">
        <v>837</v>
      </c>
      <c r="F303" s="20" t="s">
        <v>838</v>
      </c>
      <c r="G303" s="19">
        <v>37924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0</v>
      </c>
    </row>
    <row r="304" spans="1:22" x14ac:dyDescent="0.3">
      <c r="A304" s="17" t="s">
        <v>839</v>
      </c>
      <c r="B304" s="17" t="str">
        <f>IFERROR(VLOOKUP(A304,'[1]Raw Data'!$B:$E,4,0),"")</f>
        <v>LBQ</v>
      </c>
      <c r="C304" s="18">
        <v>37874</v>
      </c>
      <c r="D304" s="19"/>
      <c r="E304" s="20" t="s">
        <v>533</v>
      </c>
      <c r="F304" s="20" t="s">
        <v>840</v>
      </c>
      <c r="G304" s="19">
        <v>37943</v>
      </c>
      <c r="H304" s="21"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  <c r="N304" s="21">
        <v>0</v>
      </c>
      <c r="O304" s="21">
        <v>0</v>
      </c>
      <c r="P304" s="21">
        <v>0</v>
      </c>
      <c r="Q304" s="21">
        <v>0</v>
      </c>
      <c r="R304" s="21">
        <v>0</v>
      </c>
      <c r="S304" s="21">
        <v>0</v>
      </c>
      <c r="T304" s="21">
        <v>0</v>
      </c>
      <c r="U304" s="21">
        <v>0</v>
      </c>
      <c r="V304" s="21">
        <v>0</v>
      </c>
    </row>
    <row r="305" spans="1:22" ht="28.8" x14ac:dyDescent="0.3">
      <c r="A305" s="17" t="s">
        <v>841</v>
      </c>
      <c r="B305" s="17" t="str">
        <f>IFERROR(VLOOKUP(A305,'[1]Raw Data'!$B:$E,4,0),"")</f>
        <v>LBQ</v>
      </c>
      <c r="C305" s="18">
        <v>37893</v>
      </c>
      <c r="D305" s="19"/>
      <c r="E305" s="20" t="s">
        <v>842</v>
      </c>
      <c r="F305" s="20" t="s">
        <v>843</v>
      </c>
      <c r="G305" s="19">
        <v>38560</v>
      </c>
      <c r="H305" s="21">
        <v>0</v>
      </c>
      <c r="I305" s="21">
        <v>0</v>
      </c>
      <c r="J305" s="21">
        <v>0</v>
      </c>
      <c r="K305" s="21">
        <v>0</v>
      </c>
      <c r="L305" s="21">
        <v>0</v>
      </c>
      <c r="M305" s="21">
        <v>0</v>
      </c>
      <c r="N305" s="21">
        <v>0</v>
      </c>
      <c r="O305" s="21">
        <v>0</v>
      </c>
      <c r="P305" s="21">
        <v>0</v>
      </c>
      <c r="Q305" s="21">
        <v>0</v>
      </c>
      <c r="R305" s="21">
        <v>0</v>
      </c>
      <c r="S305" s="21">
        <v>0</v>
      </c>
      <c r="T305" s="21">
        <v>0</v>
      </c>
      <c r="U305" s="21">
        <v>0</v>
      </c>
      <c r="V305" s="21">
        <v>0</v>
      </c>
    </row>
    <row r="306" spans="1:22" x14ac:dyDescent="0.3">
      <c r="A306" s="17" t="s">
        <v>844</v>
      </c>
      <c r="B306" s="17" t="str">
        <f>IFERROR(VLOOKUP(A306,'[1]Raw Data'!$B:$E,4,0),"")</f>
        <v>03E1116</v>
      </c>
      <c r="C306" s="18">
        <v>37914</v>
      </c>
      <c r="D306" s="19">
        <v>37799</v>
      </c>
      <c r="E306" s="20" t="s">
        <v>122</v>
      </c>
      <c r="F306" s="20" t="s">
        <v>845</v>
      </c>
      <c r="G306" s="19">
        <v>37986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  <c r="N306" s="21">
        <v>0</v>
      </c>
      <c r="O306" s="21">
        <v>0</v>
      </c>
      <c r="P306" s="21">
        <v>0</v>
      </c>
      <c r="Q306" s="21">
        <v>0</v>
      </c>
      <c r="R306" s="21">
        <v>0</v>
      </c>
      <c r="S306" s="21">
        <v>0</v>
      </c>
      <c r="T306" s="21">
        <v>0</v>
      </c>
      <c r="U306" s="21">
        <v>0</v>
      </c>
      <c r="V306" s="21">
        <v>0</v>
      </c>
    </row>
    <row r="307" spans="1:22" x14ac:dyDescent="0.3">
      <c r="A307" s="17" t="s">
        <v>846</v>
      </c>
      <c r="B307" s="17" t="str">
        <f>IFERROR(VLOOKUP(A307,'[1]Raw Data'!$B:$E,4,0),"")</f>
        <v>LBQ</v>
      </c>
      <c r="C307" s="18">
        <v>37916</v>
      </c>
      <c r="D307" s="19"/>
      <c r="E307" s="20" t="s">
        <v>847</v>
      </c>
      <c r="F307" s="20" t="s">
        <v>848</v>
      </c>
      <c r="G307" s="19">
        <v>37943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21">
        <v>0</v>
      </c>
      <c r="S307" s="21">
        <v>0</v>
      </c>
      <c r="T307" s="21">
        <v>0</v>
      </c>
      <c r="U307" s="21">
        <v>0</v>
      </c>
      <c r="V307" s="21">
        <v>0</v>
      </c>
    </row>
    <row r="308" spans="1:22" x14ac:dyDescent="0.3">
      <c r="A308" s="17" t="s">
        <v>849</v>
      </c>
      <c r="B308" s="17" t="str">
        <f>IFERROR(VLOOKUP(A308,'[1]Raw Data'!$B:$E,4,0),"")</f>
        <v>03E1220</v>
      </c>
      <c r="C308" s="18">
        <v>37923</v>
      </c>
      <c r="D308" s="19">
        <v>37688</v>
      </c>
      <c r="E308" s="20" t="s">
        <v>826</v>
      </c>
      <c r="F308" s="20" t="s">
        <v>850</v>
      </c>
      <c r="G308" s="19">
        <v>38078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21">
        <v>0</v>
      </c>
      <c r="S308" s="21">
        <v>0</v>
      </c>
      <c r="T308" s="21">
        <v>0</v>
      </c>
      <c r="U308" s="21">
        <v>0</v>
      </c>
      <c r="V308" s="21">
        <v>0</v>
      </c>
    </row>
    <row r="309" spans="1:22" x14ac:dyDescent="0.3">
      <c r="A309" s="17" t="s">
        <v>851</v>
      </c>
      <c r="B309" s="17" t="str">
        <f>IFERROR(VLOOKUP(A309,'[1]Raw Data'!$B:$E,4,0),"")</f>
        <v>No CST</v>
      </c>
      <c r="C309" s="18">
        <v>37924</v>
      </c>
      <c r="D309" s="19">
        <v>37833</v>
      </c>
      <c r="E309" s="20" t="s">
        <v>826</v>
      </c>
      <c r="F309" s="20" t="s">
        <v>852</v>
      </c>
      <c r="G309" s="19">
        <v>40759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  <c r="Q309" s="21">
        <v>0</v>
      </c>
      <c r="R309" s="21">
        <v>0</v>
      </c>
      <c r="S309" s="21">
        <v>0</v>
      </c>
      <c r="T309" s="21">
        <v>0</v>
      </c>
      <c r="U309" s="21">
        <v>0</v>
      </c>
      <c r="V309" s="21">
        <v>0</v>
      </c>
    </row>
    <row r="310" spans="1:22" x14ac:dyDescent="0.3">
      <c r="A310" s="17" t="s">
        <v>853</v>
      </c>
      <c r="B310" s="17" t="str">
        <f>IFERROR(VLOOKUP(A310,'[1]Raw Data'!$B:$E,4,0),"")</f>
        <v>03E1291</v>
      </c>
      <c r="C310" s="18">
        <v>37937</v>
      </c>
      <c r="D310" s="19">
        <v>37622</v>
      </c>
      <c r="E310" s="20" t="s">
        <v>854</v>
      </c>
      <c r="F310" s="20" t="s">
        <v>855</v>
      </c>
      <c r="G310" s="19">
        <v>37993</v>
      </c>
      <c r="H310" s="21">
        <v>0</v>
      </c>
      <c r="I310" s="21">
        <v>0</v>
      </c>
      <c r="J310" s="21">
        <v>3135</v>
      </c>
      <c r="K310" s="21">
        <v>0</v>
      </c>
      <c r="L310" s="21">
        <v>0</v>
      </c>
      <c r="M310" s="21">
        <v>3135</v>
      </c>
      <c r="N310" s="21">
        <v>0</v>
      </c>
      <c r="O310" s="21">
        <v>0</v>
      </c>
      <c r="P310" s="21">
        <v>0</v>
      </c>
      <c r="Q310" s="21">
        <v>0</v>
      </c>
      <c r="R310" s="21">
        <v>0</v>
      </c>
      <c r="S310" s="21">
        <v>0</v>
      </c>
      <c r="T310" s="21">
        <v>0</v>
      </c>
      <c r="U310" s="21">
        <v>0</v>
      </c>
      <c r="V310" s="21">
        <v>0</v>
      </c>
    </row>
    <row r="311" spans="1:22" ht="28.8" x14ac:dyDescent="0.3">
      <c r="A311" s="17" t="s">
        <v>856</v>
      </c>
      <c r="B311" s="17" t="str">
        <f>IFERROR(VLOOKUP(A311,'[1]Raw Data'!$B:$E,4,0),"")</f>
        <v>02E1879</v>
      </c>
      <c r="C311" s="18">
        <v>37951</v>
      </c>
      <c r="D311" s="19">
        <v>35793</v>
      </c>
      <c r="E311" s="20" t="s">
        <v>857</v>
      </c>
      <c r="F311" s="20" t="s">
        <v>858</v>
      </c>
      <c r="G311" s="19">
        <v>38631</v>
      </c>
      <c r="H311" s="21">
        <v>0</v>
      </c>
      <c r="I311" s="21">
        <v>0</v>
      </c>
      <c r="J311" s="21">
        <v>23102</v>
      </c>
      <c r="K311" s="21">
        <v>0</v>
      </c>
      <c r="L311" s="21">
        <v>0</v>
      </c>
      <c r="M311" s="21">
        <v>23102</v>
      </c>
      <c r="N311" s="21">
        <v>0</v>
      </c>
      <c r="O311" s="21">
        <v>0</v>
      </c>
      <c r="P311" s="21">
        <v>0</v>
      </c>
      <c r="Q311" s="21">
        <v>0</v>
      </c>
      <c r="R311" s="21">
        <v>0</v>
      </c>
      <c r="S311" s="21">
        <v>0</v>
      </c>
      <c r="T311" s="21">
        <v>0</v>
      </c>
      <c r="U311" s="21">
        <v>0</v>
      </c>
      <c r="V311" s="21">
        <v>0</v>
      </c>
    </row>
    <row r="312" spans="1:22" x14ac:dyDescent="0.3">
      <c r="A312" s="17" t="s">
        <v>859</v>
      </c>
      <c r="B312" s="17" t="str">
        <f>IFERROR(VLOOKUP(A312,'[1]Raw Data'!$B:$E,4,0),"")</f>
        <v>03-0926</v>
      </c>
      <c r="C312" s="18">
        <v>37986</v>
      </c>
      <c r="D312" s="19"/>
      <c r="E312" s="20" t="s">
        <v>860</v>
      </c>
      <c r="F312" s="20" t="s">
        <v>861</v>
      </c>
      <c r="G312" s="19">
        <v>38614</v>
      </c>
      <c r="H312" s="21">
        <v>0</v>
      </c>
      <c r="I312" s="21">
        <v>0</v>
      </c>
      <c r="J312" s="21">
        <v>0</v>
      </c>
      <c r="K312" s="21">
        <v>0</v>
      </c>
      <c r="L312" s="21">
        <v>0</v>
      </c>
      <c r="M312" s="21">
        <v>0</v>
      </c>
      <c r="N312" s="21">
        <v>0</v>
      </c>
      <c r="O312" s="21">
        <v>0</v>
      </c>
      <c r="P312" s="21">
        <v>0</v>
      </c>
      <c r="Q312" s="21">
        <v>0</v>
      </c>
      <c r="R312" s="21">
        <v>0</v>
      </c>
      <c r="S312" s="21">
        <v>0</v>
      </c>
      <c r="T312" s="21">
        <v>0</v>
      </c>
      <c r="U312" s="21">
        <v>0</v>
      </c>
      <c r="V312" s="21">
        <v>0</v>
      </c>
    </row>
    <row r="313" spans="1:22" x14ac:dyDescent="0.3">
      <c r="A313" s="17" t="s">
        <v>862</v>
      </c>
      <c r="B313" s="17" t="str">
        <f>IFERROR(VLOOKUP(A313,'[1]Raw Data'!$B:$E,4,0),"")</f>
        <v>LBQ</v>
      </c>
      <c r="C313" s="18">
        <v>37991</v>
      </c>
      <c r="D313" s="19"/>
      <c r="E313" s="20" t="s">
        <v>742</v>
      </c>
      <c r="F313" s="20" t="s">
        <v>863</v>
      </c>
      <c r="G313" s="19">
        <v>38754</v>
      </c>
      <c r="H313" s="21">
        <v>0</v>
      </c>
      <c r="I313" s="21">
        <v>0</v>
      </c>
      <c r="J313" s="21">
        <v>0</v>
      </c>
      <c r="K313" s="21">
        <v>0</v>
      </c>
      <c r="L313" s="21">
        <v>0</v>
      </c>
      <c r="M313" s="21">
        <v>0</v>
      </c>
      <c r="N313" s="21">
        <v>0</v>
      </c>
      <c r="O313" s="21">
        <v>0</v>
      </c>
      <c r="P313" s="21">
        <v>0</v>
      </c>
      <c r="Q313" s="21">
        <v>0</v>
      </c>
      <c r="R313" s="21">
        <v>0</v>
      </c>
      <c r="S313" s="21">
        <v>0</v>
      </c>
      <c r="T313" s="21">
        <v>0</v>
      </c>
      <c r="U313" s="21">
        <v>0</v>
      </c>
      <c r="V313" s="21">
        <v>0</v>
      </c>
    </row>
    <row r="314" spans="1:22" x14ac:dyDescent="0.3">
      <c r="A314" s="17" t="s">
        <v>864</v>
      </c>
      <c r="B314" s="17" t="str">
        <f>IFERROR(VLOOKUP(A314,'[1]Raw Data'!$B:$E,4,0),"")</f>
        <v>03-0841</v>
      </c>
      <c r="C314" s="18">
        <v>37977</v>
      </c>
      <c r="D314" s="19"/>
      <c r="E314" s="20" t="s">
        <v>865</v>
      </c>
      <c r="F314" s="20" t="s">
        <v>861</v>
      </c>
      <c r="G314" s="19">
        <v>38077</v>
      </c>
      <c r="H314" s="21">
        <v>0</v>
      </c>
      <c r="I314" s="21">
        <v>0</v>
      </c>
      <c r="J314" s="21">
        <v>0</v>
      </c>
      <c r="K314" s="21">
        <v>0</v>
      </c>
      <c r="L314" s="21">
        <v>0</v>
      </c>
      <c r="M314" s="21">
        <v>0</v>
      </c>
      <c r="N314" s="21">
        <v>0</v>
      </c>
      <c r="O314" s="21">
        <v>0</v>
      </c>
      <c r="P314" s="21">
        <v>0</v>
      </c>
      <c r="Q314" s="21">
        <v>0</v>
      </c>
      <c r="R314" s="21">
        <v>0</v>
      </c>
      <c r="S314" s="21">
        <v>0</v>
      </c>
      <c r="T314" s="21">
        <v>0</v>
      </c>
      <c r="U314" s="21">
        <v>0</v>
      </c>
      <c r="V314" s="21">
        <v>0</v>
      </c>
    </row>
    <row r="315" spans="1:22" x14ac:dyDescent="0.3">
      <c r="A315" s="17" t="s">
        <v>866</v>
      </c>
      <c r="B315" s="17" t="str">
        <f>IFERROR(VLOOKUP(A315,'[1]Raw Data'!$B:$E,4,0),"")</f>
        <v>04E0019</v>
      </c>
      <c r="C315" s="18">
        <v>38001</v>
      </c>
      <c r="D315" s="19">
        <v>37151</v>
      </c>
      <c r="E315" s="20" t="s">
        <v>867</v>
      </c>
      <c r="F315" s="20" t="s">
        <v>868</v>
      </c>
      <c r="G315" s="19">
        <v>38134</v>
      </c>
      <c r="H315" s="21">
        <v>0</v>
      </c>
      <c r="I315" s="21">
        <v>0</v>
      </c>
      <c r="J315" s="21">
        <v>7217</v>
      </c>
      <c r="K315" s="21">
        <v>0</v>
      </c>
      <c r="L315" s="21">
        <v>0</v>
      </c>
      <c r="M315" s="21">
        <v>7217</v>
      </c>
      <c r="N315" s="21">
        <v>0</v>
      </c>
      <c r="O315" s="21">
        <v>0</v>
      </c>
      <c r="P315" s="21">
        <v>0</v>
      </c>
      <c r="Q315" s="21">
        <v>0</v>
      </c>
      <c r="R315" s="21">
        <v>0</v>
      </c>
      <c r="S315" s="21">
        <v>0</v>
      </c>
      <c r="T315" s="21">
        <v>0</v>
      </c>
      <c r="U315" s="21">
        <v>0</v>
      </c>
      <c r="V315" s="21">
        <v>0</v>
      </c>
    </row>
    <row r="316" spans="1:22" x14ac:dyDescent="0.3">
      <c r="A316" s="17" t="s">
        <v>869</v>
      </c>
      <c r="B316" s="17" t="str">
        <f>IFERROR(VLOOKUP(A316,'[1]Raw Data'!$B:$E,4,0),"")</f>
        <v>04-0009-5</v>
      </c>
      <c r="C316" s="18">
        <v>38041</v>
      </c>
      <c r="D316" s="19"/>
      <c r="E316" s="20" t="s">
        <v>870</v>
      </c>
      <c r="F316" s="20" t="s">
        <v>871</v>
      </c>
      <c r="G316" s="19">
        <v>38625</v>
      </c>
      <c r="H316" s="21">
        <v>0</v>
      </c>
      <c r="I316" s="21">
        <v>0</v>
      </c>
      <c r="J316" s="21">
        <v>0</v>
      </c>
      <c r="K316" s="21">
        <v>0</v>
      </c>
      <c r="L316" s="21">
        <v>0</v>
      </c>
      <c r="M316" s="21">
        <v>0</v>
      </c>
      <c r="N316" s="21">
        <v>0</v>
      </c>
      <c r="O316" s="21">
        <v>0</v>
      </c>
      <c r="P316" s="21">
        <v>0</v>
      </c>
      <c r="Q316" s="21">
        <v>0</v>
      </c>
      <c r="R316" s="21">
        <v>0</v>
      </c>
      <c r="S316" s="21">
        <v>0</v>
      </c>
      <c r="T316" s="21">
        <v>0</v>
      </c>
      <c r="U316" s="21">
        <v>0</v>
      </c>
      <c r="V316" s="21">
        <v>0</v>
      </c>
    </row>
    <row r="317" spans="1:22" x14ac:dyDescent="0.3">
      <c r="A317" s="17" t="s">
        <v>872</v>
      </c>
      <c r="B317" s="17" t="str">
        <f>IFERROR(VLOOKUP(A317,'[1]Raw Data'!$B:$E,4,0),"")</f>
        <v>04E0295</v>
      </c>
      <c r="C317" s="18">
        <v>38057</v>
      </c>
      <c r="D317" s="19">
        <v>37288</v>
      </c>
      <c r="E317" s="20" t="s">
        <v>873</v>
      </c>
      <c r="F317" s="20" t="s">
        <v>874</v>
      </c>
      <c r="G317" s="19">
        <v>38637</v>
      </c>
      <c r="H317" s="21"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0</v>
      </c>
      <c r="N317" s="21">
        <v>0</v>
      </c>
      <c r="O317" s="21">
        <v>0</v>
      </c>
      <c r="P317" s="21">
        <v>0</v>
      </c>
      <c r="Q317" s="21">
        <v>0</v>
      </c>
      <c r="R317" s="21">
        <v>0</v>
      </c>
      <c r="S317" s="21">
        <v>0</v>
      </c>
      <c r="T317" s="21">
        <v>0</v>
      </c>
      <c r="U317" s="21">
        <v>0</v>
      </c>
      <c r="V317" s="21">
        <v>0</v>
      </c>
    </row>
    <row r="318" spans="1:22" x14ac:dyDescent="0.3">
      <c r="A318" s="17" t="s">
        <v>875</v>
      </c>
      <c r="B318" s="17" t="str">
        <f>IFERROR(VLOOKUP(A318,'[1]Raw Data'!$B:$E,4,0),"")</f>
        <v>04E0289</v>
      </c>
      <c r="C318" s="18">
        <v>38056</v>
      </c>
      <c r="D318" s="19">
        <v>37965</v>
      </c>
      <c r="E318" s="20" t="s">
        <v>876</v>
      </c>
      <c r="F318" s="20" t="s">
        <v>515</v>
      </c>
      <c r="G318" s="19">
        <v>38134</v>
      </c>
      <c r="H318" s="21"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0</v>
      </c>
      <c r="N318" s="21">
        <v>0</v>
      </c>
      <c r="O318" s="21">
        <v>0</v>
      </c>
      <c r="P318" s="21">
        <v>0</v>
      </c>
      <c r="Q318" s="21">
        <v>0</v>
      </c>
      <c r="R318" s="21">
        <v>0</v>
      </c>
      <c r="S318" s="21">
        <v>0</v>
      </c>
      <c r="T318" s="21">
        <v>0</v>
      </c>
      <c r="U318" s="21">
        <v>0</v>
      </c>
      <c r="V318" s="21">
        <v>0</v>
      </c>
    </row>
    <row r="319" spans="1:22" x14ac:dyDescent="0.3">
      <c r="A319" s="17" t="s">
        <v>877</v>
      </c>
      <c r="B319" s="17" t="str">
        <f>IFERROR(VLOOKUP(A319,'[1]Raw Data'!$B:$E,4,0),"")</f>
        <v>LBQ</v>
      </c>
      <c r="C319" s="18">
        <v>38055</v>
      </c>
      <c r="D319" s="19"/>
      <c r="E319" s="20" t="s">
        <v>878</v>
      </c>
      <c r="F319" s="20" t="s">
        <v>879</v>
      </c>
      <c r="G319" s="19">
        <v>38258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v>0</v>
      </c>
      <c r="O319" s="21">
        <v>0</v>
      </c>
      <c r="P319" s="21">
        <v>0</v>
      </c>
      <c r="Q319" s="21">
        <v>0</v>
      </c>
      <c r="R319" s="21">
        <v>0</v>
      </c>
      <c r="S319" s="21">
        <v>0</v>
      </c>
      <c r="T319" s="21">
        <v>0</v>
      </c>
      <c r="U319" s="21">
        <v>0</v>
      </c>
      <c r="V319" s="21">
        <v>0</v>
      </c>
    </row>
    <row r="320" spans="1:22" x14ac:dyDescent="0.3">
      <c r="A320" s="17" t="s">
        <v>880</v>
      </c>
      <c r="B320" s="17" t="str">
        <f>IFERROR(VLOOKUP(A320,'[1]Raw Data'!$B:$E,4,0),"")</f>
        <v>03E1640</v>
      </c>
      <c r="C320" s="18">
        <v>38061</v>
      </c>
      <c r="D320" s="19">
        <v>37512</v>
      </c>
      <c r="E320" s="20" t="s">
        <v>609</v>
      </c>
      <c r="F320" s="20" t="s">
        <v>881</v>
      </c>
      <c r="G320" s="19">
        <v>38274</v>
      </c>
      <c r="H320" s="21">
        <v>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  <c r="N320" s="21">
        <v>0</v>
      </c>
      <c r="O320" s="21">
        <v>0</v>
      </c>
      <c r="P320" s="21">
        <v>0</v>
      </c>
      <c r="Q320" s="21">
        <v>0</v>
      </c>
      <c r="R320" s="21">
        <v>0</v>
      </c>
      <c r="S320" s="21">
        <v>0</v>
      </c>
      <c r="T320" s="21">
        <v>0</v>
      </c>
      <c r="U320" s="21">
        <v>0</v>
      </c>
      <c r="V320" s="21">
        <v>0</v>
      </c>
    </row>
    <row r="321" spans="1:22" x14ac:dyDescent="0.3">
      <c r="A321" s="17" t="s">
        <v>882</v>
      </c>
      <c r="B321" s="17" t="str">
        <f>IFERROR(VLOOKUP(A321,'[1]Raw Data'!$B:$E,4,0),"")</f>
        <v>04-0165</v>
      </c>
      <c r="C321" s="18">
        <v>38056</v>
      </c>
      <c r="D321" s="19"/>
      <c r="E321" s="20" t="s">
        <v>785</v>
      </c>
      <c r="F321" s="20" t="s">
        <v>883</v>
      </c>
      <c r="G321" s="19">
        <v>39444</v>
      </c>
      <c r="H321" s="21">
        <v>0</v>
      </c>
      <c r="I321" s="21">
        <v>0</v>
      </c>
      <c r="J321" s="21">
        <v>44429.38</v>
      </c>
      <c r="K321" s="21">
        <v>0</v>
      </c>
      <c r="L321" s="21">
        <v>0</v>
      </c>
      <c r="M321" s="21">
        <v>44429.38</v>
      </c>
      <c r="N321" s="21">
        <v>0</v>
      </c>
      <c r="O321" s="21">
        <v>0</v>
      </c>
      <c r="P321" s="21">
        <v>0</v>
      </c>
      <c r="Q321" s="21">
        <v>0</v>
      </c>
      <c r="R321" s="21">
        <v>0</v>
      </c>
      <c r="S321" s="21">
        <v>0</v>
      </c>
      <c r="T321" s="21">
        <v>0</v>
      </c>
      <c r="U321" s="21">
        <v>0</v>
      </c>
      <c r="V321" s="21">
        <v>0</v>
      </c>
    </row>
    <row r="322" spans="1:22" x14ac:dyDescent="0.3">
      <c r="A322" s="17" t="s">
        <v>884</v>
      </c>
      <c r="B322" s="17" t="str">
        <f>IFERROR(VLOOKUP(A322,'[1]Raw Data'!$B:$E,4,0),"")</f>
        <v>04-0172-2</v>
      </c>
      <c r="C322" s="18">
        <v>38058</v>
      </c>
      <c r="D322" s="19">
        <v>38044</v>
      </c>
      <c r="E322" s="20" t="s">
        <v>885</v>
      </c>
      <c r="F322" s="20" t="s">
        <v>886</v>
      </c>
      <c r="G322" s="19">
        <v>38621</v>
      </c>
      <c r="H322" s="21"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  <c r="N322" s="21">
        <v>0</v>
      </c>
      <c r="O322" s="21">
        <v>0</v>
      </c>
      <c r="P322" s="21">
        <v>0</v>
      </c>
      <c r="Q322" s="21">
        <v>0</v>
      </c>
      <c r="R322" s="21">
        <v>0</v>
      </c>
      <c r="S322" s="21">
        <v>0</v>
      </c>
      <c r="T322" s="21">
        <v>0</v>
      </c>
      <c r="U322" s="21">
        <v>0</v>
      </c>
      <c r="V322" s="21">
        <v>0</v>
      </c>
    </row>
    <row r="323" spans="1:22" x14ac:dyDescent="0.3">
      <c r="A323" s="17" t="s">
        <v>887</v>
      </c>
      <c r="B323" s="17" t="str">
        <f>IFERROR(VLOOKUP(A323,'[1]Raw Data'!$B:$E,4,0),"")</f>
        <v>No CST</v>
      </c>
      <c r="C323" s="18">
        <v>38064</v>
      </c>
      <c r="D323" s="19">
        <v>37316</v>
      </c>
      <c r="E323" s="20" t="s">
        <v>888</v>
      </c>
      <c r="F323" s="20" t="s">
        <v>889</v>
      </c>
      <c r="G323" s="19">
        <v>40759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1">
        <v>0</v>
      </c>
      <c r="S323" s="21">
        <v>0</v>
      </c>
      <c r="T323" s="21">
        <v>0</v>
      </c>
      <c r="U323" s="21">
        <v>0</v>
      </c>
      <c r="V323" s="21">
        <v>0</v>
      </c>
    </row>
    <row r="324" spans="1:22" x14ac:dyDescent="0.3">
      <c r="A324" s="17" t="s">
        <v>890</v>
      </c>
      <c r="B324" s="17" t="str">
        <f>IFERROR(VLOOKUP(A324,'[1]Raw Data'!$B:$E,4,0),"")</f>
        <v>No CST</v>
      </c>
      <c r="C324" s="18">
        <v>38062</v>
      </c>
      <c r="D324" s="19">
        <v>38199</v>
      </c>
      <c r="E324" s="20" t="s">
        <v>891</v>
      </c>
      <c r="F324" s="20" t="s">
        <v>892</v>
      </c>
      <c r="G324" s="19">
        <v>40046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21">
        <v>0</v>
      </c>
      <c r="S324" s="21">
        <v>0</v>
      </c>
      <c r="T324" s="21">
        <v>0</v>
      </c>
      <c r="U324" s="21">
        <v>0</v>
      </c>
      <c r="V324" s="21">
        <v>0</v>
      </c>
    </row>
    <row r="325" spans="1:22" ht="28.8" x14ac:dyDescent="0.3">
      <c r="A325" s="17" t="s">
        <v>893</v>
      </c>
      <c r="B325" s="17" t="str">
        <f>IFERROR(VLOOKUP(A325,'[1]Raw Data'!$B:$E,4,0),"")</f>
        <v>LBQ</v>
      </c>
      <c r="C325" s="18">
        <v>38047</v>
      </c>
      <c r="D325" s="19">
        <v>37621</v>
      </c>
      <c r="E325" s="20" t="s">
        <v>818</v>
      </c>
      <c r="F325" s="20" t="s">
        <v>894</v>
      </c>
      <c r="G325" s="19">
        <v>38526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v>0</v>
      </c>
      <c r="N325" s="21">
        <v>0</v>
      </c>
      <c r="O325" s="21">
        <v>0</v>
      </c>
      <c r="P325" s="21">
        <v>0</v>
      </c>
      <c r="Q325" s="21">
        <v>0</v>
      </c>
      <c r="R325" s="21">
        <v>0</v>
      </c>
      <c r="S325" s="21">
        <v>0</v>
      </c>
      <c r="T325" s="21">
        <v>0</v>
      </c>
      <c r="U325" s="21">
        <v>0</v>
      </c>
      <c r="V325" s="21">
        <v>0</v>
      </c>
    </row>
    <row r="326" spans="1:22" x14ac:dyDescent="0.3">
      <c r="A326" s="17" t="s">
        <v>895</v>
      </c>
      <c r="B326" s="17" t="str">
        <f>IFERROR(VLOOKUP(A326,'[1]Raw Data'!$B:$E,4,0),"")</f>
        <v>TBA</v>
      </c>
      <c r="C326" s="18">
        <v>38077</v>
      </c>
      <c r="D326" s="19"/>
      <c r="E326" s="20" t="s">
        <v>896</v>
      </c>
      <c r="F326" s="20" t="s">
        <v>897</v>
      </c>
      <c r="G326" s="19">
        <v>38085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1">
        <v>0</v>
      </c>
      <c r="S326" s="21">
        <v>0</v>
      </c>
      <c r="T326" s="21">
        <v>0</v>
      </c>
      <c r="U326" s="21">
        <v>0</v>
      </c>
      <c r="V326" s="21">
        <v>0</v>
      </c>
    </row>
    <row r="327" spans="1:22" x14ac:dyDescent="0.3">
      <c r="A327" s="17" t="s">
        <v>898</v>
      </c>
      <c r="B327" s="17" t="str">
        <f>IFERROR(VLOOKUP(A327,'[1]Raw Data'!$B:$E,4,0),"")</f>
        <v>04-0047</v>
      </c>
      <c r="C327" s="18">
        <v>38014</v>
      </c>
      <c r="D327" s="19"/>
      <c r="E327" s="20" t="s">
        <v>899</v>
      </c>
      <c r="F327" s="20" t="s">
        <v>900</v>
      </c>
      <c r="G327" s="19">
        <v>38503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  <c r="S327" s="21">
        <v>0</v>
      </c>
      <c r="T327" s="21">
        <v>0</v>
      </c>
      <c r="U327" s="21">
        <v>0</v>
      </c>
      <c r="V327" s="21">
        <v>0</v>
      </c>
    </row>
    <row r="328" spans="1:22" x14ac:dyDescent="0.3">
      <c r="A328" s="17" t="s">
        <v>901</v>
      </c>
      <c r="B328" s="17" t="str">
        <f>IFERROR(VLOOKUP(A328,'[1]Raw Data'!$B:$E,4,0),"")</f>
        <v>03E1565</v>
      </c>
      <c r="C328" s="18">
        <v>37992</v>
      </c>
      <c r="D328" s="19">
        <v>37718</v>
      </c>
      <c r="E328" s="20" t="s">
        <v>902</v>
      </c>
      <c r="F328" s="20" t="s">
        <v>903</v>
      </c>
      <c r="G328" s="19">
        <v>38990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0</v>
      </c>
      <c r="N328" s="21">
        <v>0</v>
      </c>
      <c r="O328" s="21">
        <v>0</v>
      </c>
      <c r="P328" s="21">
        <v>0</v>
      </c>
      <c r="Q328" s="21">
        <v>0</v>
      </c>
      <c r="R328" s="21">
        <v>0</v>
      </c>
      <c r="S328" s="21">
        <v>0</v>
      </c>
      <c r="T328" s="21">
        <v>0</v>
      </c>
      <c r="U328" s="21">
        <v>0</v>
      </c>
      <c r="V328" s="21">
        <v>0</v>
      </c>
    </row>
    <row r="329" spans="1:22" x14ac:dyDescent="0.3">
      <c r="A329" s="17" t="s">
        <v>904</v>
      </c>
      <c r="B329" s="17" t="str">
        <f>IFERROR(VLOOKUP(A329,'[1]Raw Data'!$B:$E,4,0),"")</f>
        <v>04E0507</v>
      </c>
      <c r="C329" s="18">
        <v>38107</v>
      </c>
      <c r="D329" s="19">
        <v>37799</v>
      </c>
      <c r="E329" s="20" t="s">
        <v>905</v>
      </c>
      <c r="F329" s="20" t="s">
        <v>906</v>
      </c>
      <c r="G329" s="19">
        <v>38399</v>
      </c>
      <c r="H329" s="21">
        <v>0</v>
      </c>
      <c r="I329" s="21">
        <v>0</v>
      </c>
      <c r="J329" s="21">
        <v>1463</v>
      </c>
      <c r="K329" s="21">
        <v>0</v>
      </c>
      <c r="L329" s="21">
        <v>0</v>
      </c>
      <c r="M329" s="21">
        <v>1463</v>
      </c>
      <c r="N329" s="21">
        <v>0</v>
      </c>
      <c r="O329" s="21">
        <v>0</v>
      </c>
      <c r="P329" s="21">
        <v>0</v>
      </c>
      <c r="Q329" s="21">
        <v>0</v>
      </c>
      <c r="R329" s="21">
        <v>0</v>
      </c>
      <c r="S329" s="21">
        <v>0</v>
      </c>
      <c r="T329" s="21">
        <v>0</v>
      </c>
      <c r="U329" s="21">
        <v>0</v>
      </c>
      <c r="V329" s="21">
        <v>0</v>
      </c>
    </row>
    <row r="330" spans="1:22" ht="28.8" x14ac:dyDescent="0.3">
      <c r="A330" s="17" t="s">
        <v>907</v>
      </c>
      <c r="B330" s="17" t="str">
        <f>IFERROR(VLOOKUP(A330,'[1]Raw Data'!$B:$E,4,0),"")</f>
        <v>04E0744</v>
      </c>
      <c r="C330" s="18">
        <v>38154</v>
      </c>
      <c r="D330" s="19">
        <v>35841</v>
      </c>
      <c r="E330" s="20" t="s">
        <v>268</v>
      </c>
      <c r="F330" s="20" t="s">
        <v>908</v>
      </c>
      <c r="G330" s="19">
        <v>38449</v>
      </c>
      <c r="H330" s="21">
        <v>0</v>
      </c>
      <c r="I330" s="21">
        <v>0</v>
      </c>
      <c r="J330" s="21">
        <v>8289</v>
      </c>
      <c r="K330" s="21">
        <v>0</v>
      </c>
      <c r="L330" s="21">
        <v>0</v>
      </c>
      <c r="M330" s="21">
        <v>8289</v>
      </c>
      <c r="N330" s="21">
        <v>0</v>
      </c>
      <c r="O330" s="21">
        <v>0</v>
      </c>
      <c r="P330" s="21">
        <v>0</v>
      </c>
      <c r="Q330" s="21">
        <v>0</v>
      </c>
      <c r="R330" s="21">
        <v>0</v>
      </c>
      <c r="S330" s="21">
        <v>0</v>
      </c>
      <c r="T330" s="21">
        <v>0</v>
      </c>
      <c r="U330" s="21">
        <v>0</v>
      </c>
      <c r="V330" s="21">
        <v>0</v>
      </c>
    </row>
    <row r="331" spans="1:22" x14ac:dyDescent="0.3">
      <c r="A331" s="17" t="s">
        <v>909</v>
      </c>
      <c r="B331" s="17" t="str">
        <f>IFERROR(VLOOKUP(A331,'[1]Raw Data'!$B:$E,4,0),"")</f>
        <v>04E0769</v>
      </c>
      <c r="C331" s="18">
        <v>38166</v>
      </c>
      <c r="D331" s="19">
        <v>37174</v>
      </c>
      <c r="E331" s="20" t="s">
        <v>910</v>
      </c>
      <c r="F331" s="20" t="s">
        <v>911</v>
      </c>
      <c r="G331" s="19">
        <v>38352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0</v>
      </c>
      <c r="P331" s="21">
        <v>0</v>
      </c>
      <c r="Q331" s="21">
        <v>0</v>
      </c>
      <c r="R331" s="21">
        <v>0</v>
      </c>
      <c r="S331" s="21">
        <v>0</v>
      </c>
      <c r="T331" s="21">
        <v>0</v>
      </c>
      <c r="U331" s="21">
        <v>0</v>
      </c>
      <c r="V331" s="21">
        <v>0</v>
      </c>
    </row>
    <row r="332" spans="1:22" x14ac:dyDescent="0.3">
      <c r="A332" s="17" t="s">
        <v>912</v>
      </c>
      <c r="B332" s="17" t="str">
        <f>IFERROR(VLOOKUP(A332,'[1]Raw Data'!$B:$E,4,0),"")</f>
        <v>04-0364</v>
      </c>
      <c r="C332" s="18">
        <v>38145</v>
      </c>
      <c r="D332" s="19"/>
      <c r="E332" s="20" t="s">
        <v>913</v>
      </c>
      <c r="F332" s="20" t="s">
        <v>914</v>
      </c>
      <c r="G332" s="19">
        <v>40998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1">
        <v>0</v>
      </c>
      <c r="P332" s="21">
        <v>0</v>
      </c>
      <c r="Q332" s="21">
        <v>0</v>
      </c>
      <c r="R332" s="21">
        <v>0</v>
      </c>
      <c r="S332" s="21">
        <v>0</v>
      </c>
      <c r="T332" s="21">
        <v>0</v>
      </c>
      <c r="U332" s="21">
        <v>0</v>
      </c>
      <c r="V332" s="21">
        <v>0</v>
      </c>
    </row>
    <row r="333" spans="1:22" x14ac:dyDescent="0.3">
      <c r="A333" s="17" t="s">
        <v>915</v>
      </c>
      <c r="B333" s="17" t="str">
        <f>IFERROR(VLOOKUP(A333,'[1]Raw Data'!$B:$E,4,0),"")</f>
        <v>LBQ</v>
      </c>
      <c r="C333" s="18">
        <v>38196</v>
      </c>
      <c r="D333" s="19"/>
      <c r="E333" s="20" t="s">
        <v>916</v>
      </c>
      <c r="F333" s="20" t="s">
        <v>917</v>
      </c>
      <c r="G333" s="19">
        <v>38203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0</v>
      </c>
      <c r="P333" s="21">
        <v>0</v>
      </c>
      <c r="Q333" s="21">
        <v>0</v>
      </c>
      <c r="R333" s="21">
        <v>0</v>
      </c>
      <c r="S333" s="21">
        <v>0</v>
      </c>
      <c r="T333" s="21">
        <v>0</v>
      </c>
      <c r="U333" s="21">
        <v>0</v>
      </c>
      <c r="V333" s="21">
        <v>0</v>
      </c>
    </row>
    <row r="334" spans="1:22" x14ac:dyDescent="0.3">
      <c r="A334" s="17" t="s">
        <v>918</v>
      </c>
      <c r="B334" s="17" t="str">
        <f>IFERROR(VLOOKUP(A334,'[1]Raw Data'!$B:$E,4,0),"")</f>
        <v>04-0540</v>
      </c>
      <c r="C334" s="18">
        <v>38215</v>
      </c>
      <c r="D334" s="19"/>
      <c r="E334" s="20" t="s">
        <v>919</v>
      </c>
      <c r="F334" s="20" t="s">
        <v>920</v>
      </c>
      <c r="G334" s="19">
        <v>38471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21">
        <v>0</v>
      </c>
      <c r="S334" s="21">
        <v>0</v>
      </c>
      <c r="T334" s="21">
        <v>0</v>
      </c>
      <c r="U334" s="21">
        <v>0</v>
      </c>
      <c r="V334" s="21">
        <v>0</v>
      </c>
    </row>
    <row r="335" spans="1:22" x14ac:dyDescent="0.3">
      <c r="A335" s="17" t="s">
        <v>921</v>
      </c>
      <c r="B335" s="17" t="str">
        <f>IFERROR(VLOOKUP(A335,'[1]Raw Data'!$B:$E,4,0),"")</f>
        <v>LBQ</v>
      </c>
      <c r="C335" s="18">
        <v>38218</v>
      </c>
      <c r="D335" s="19"/>
      <c r="E335" s="20" t="s">
        <v>795</v>
      </c>
      <c r="F335" s="20" t="s">
        <v>922</v>
      </c>
      <c r="G335" s="19">
        <v>38222</v>
      </c>
      <c r="H335" s="21">
        <v>0</v>
      </c>
      <c r="I335" s="21">
        <v>0</v>
      </c>
      <c r="J335" s="21">
        <v>0</v>
      </c>
      <c r="K335" s="21">
        <v>0</v>
      </c>
      <c r="L335" s="21">
        <v>0</v>
      </c>
      <c r="M335" s="21">
        <v>0</v>
      </c>
      <c r="N335" s="21">
        <v>0</v>
      </c>
      <c r="O335" s="21">
        <v>0</v>
      </c>
      <c r="P335" s="21">
        <v>0</v>
      </c>
      <c r="Q335" s="21">
        <v>0</v>
      </c>
      <c r="R335" s="21">
        <v>0</v>
      </c>
      <c r="S335" s="21">
        <v>0</v>
      </c>
      <c r="T335" s="21">
        <v>0</v>
      </c>
      <c r="U335" s="21">
        <v>0</v>
      </c>
      <c r="V335" s="21">
        <v>0</v>
      </c>
    </row>
    <row r="336" spans="1:22" x14ac:dyDescent="0.3">
      <c r="A336" s="17" t="s">
        <v>923</v>
      </c>
      <c r="B336" s="17" t="str">
        <f>IFERROR(VLOOKUP(A336,'[1]Raw Data'!$B:$E,4,0),"")</f>
        <v>04-0621</v>
      </c>
      <c r="C336" s="18">
        <v>38258</v>
      </c>
      <c r="D336" s="19"/>
      <c r="E336" s="20" t="s">
        <v>924</v>
      </c>
      <c r="F336" s="20" t="s">
        <v>925</v>
      </c>
      <c r="G336" s="19">
        <v>38835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v>0</v>
      </c>
      <c r="P336" s="21">
        <v>0</v>
      </c>
      <c r="Q336" s="21">
        <v>0</v>
      </c>
      <c r="R336" s="21">
        <v>0</v>
      </c>
      <c r="S336" s="21">
        <v>0</v>
      </c>
      <c r="T336" s="21">
        <v>0</v>
      </c>
      <c r="U336" s="21">
        <v>0</v>
      </c>
      <c r="V336" s="21">
        <v>0</v>
      </c>
    </row>
    <row r="337" spans="1:22" x14ac:dyDescent="0.3">
      <c r="A337" s="17" t="s">
        <v>926</v>
      </c>
      <c r="B337" s="17" t="str">
        <f>IFERROR(VLOOKUP(A337,'[1]Raw Data'!$B:$E,4,0),"")</f>
        <v>04E1173</v>
      </c>
      <c r="C337" s="18">
        <v>38260</v>
      </c>
      <c r="D337" s="19">
        <v>32416</v>
      </c>
      <c r="E337" s="20" t="s">
        <v>927</v>
      </c>
      <c r="F337" s="20" t="s">
        <v>928</v>
      </c>
      <c r="G337" s="19">
        <v>39082</v>
      </c>
      <c r="H337" s="21">
        <v>40000</v>
      </c>
      <c r="I337" s="21">
        <v>0</v>
      </c>
      <c r="J337" s="21">
        <v>14202</v>
      </c>
      <c r="K337" s="21">
        <v>0</v>
      </c>
      <c r="L337" s="21">
        <v>0</v>
      </c>
      <c r="M337" s="21">
        <v>54202</v>
      </c>
      <c r="N337" s="21">
        <v>0</v>
      </c>
      <c r="O337" s="21">
        <v>0</v>
      </c>
      <c r="P337" s="21">
        <v>0</v>
      </c>
      <c r="Q337" s="21">
        <v>0</v>
      </c>
      <c r="R337" s="21">
        <v>0</v>
      </c>
      <c r="S337" s="21">
        <v>0</v>
      </c>
      <c r="T337" s="21">
        <v>0</v>
      </c>
      <c r="U337" s="21">
        <v>0</v>
      </c>
      <c r="V337" s="21">
        <v>0</v>
      </c>
    </row>
    <row r="338" spans="1:22" x14ac:dyDescent="0.3">
      <c r="A338" s="17" t="s">
        <v>929</v>
      </c>
      <c r="B338" s="17" t="str">
        <f>IFERROR(VLOOKUP(A338,'[1]Raw Data'!$B:$E,4,0),"")</f>
        <v>LBQ</v>
      </c>
      <c r="C338" s="18">
        <v>38281</v>
      </c>
      <c r="D338" s="19"/>
      <c r="E338" s="20" t="s">
        <v>930</v>
      </c>
      <c r="F338" s="20" t="s">
        <v>931</v>
      </c>
      <c r="G338" s="19">
        <v>39813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v>0</v>
      </c>
      <c r="P338" s="21">
        <v>0</v>
      </c>
      <c r="Q338" s="21">
        <v>0</v>
      </c>
      <c r="R338" s="21">
        <v>0</v>
      </c>
      <c r="S338" s="21">
        <v>0</v>
      </c>
      <c r="T338" s="21">
        <v>0</v>
      </c>
      <c r="U338" s="21">
        <v>0</v>
      </c>
      <c r="V338" s="21">
        <v>0</v>
      </c>
    </row>
    <row r="339" spans="1:22" x14ac:dyDescent="0.3">
      <c r="A339" s="17" t="s">
        <v>932</v>
      </c>
      <c r="B339" s="17" t="str">
        <f>IFERROR(VLOOKUP(A339,'[1]Raw Data'!$B:$E,4,0),"")</f>
        <v>LBQ</v>
      </c>
      <c r="C339" s="18">
        <v>38285</v>
      </c>
      <c r="D339" s="19">
        <v>36069</v>
      </c>
      <c r="E339" s="20" t="s">
        <v>933</v>
      </c>
      <c r="F339" s="20" t="s">
        <v>934</v>
      </c>
      <c r="G339" s="19">
        <v>38352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21">
        <v>0</v>
      </c>
      <c r="N339" s="21">
        <v>0</v>
      </c>
      <c r="O339" s="21">
        <v>0</v>
      </c>
      <c r="P339" s="21">
        <v>0</v>
      </c>
      <c r="Q339" s="21">
        <v>0</v>
      </c>
      <c r="R339" s="21">
        <v>0</v>
      </c>
      <c r="S339" s="21">
        <v>0</v>
      </c>
      <c r="T339" s="21">
        <v>0</v>
      </c>
      <c r="U339" s="21">
        <v>0</v>
      </c>
      <c r="V339" s="21">
        <v>0</v>
      </c>
    </row>
    <row r="340" spans="1:22" ht="28.8" x14ac:dyDescent="0.3">
      <c r="A340" s="17" t="s">
        <v>935</v>
      </c>
      <c r="B340" s="17" t="str">
        <f>IFERROR(VLOOKUP(A340,'[1]Raw Data'!$B:$E,4,0),"")</f>
        <v>LBQ</v>
      </c>
      <c r="C340" s="18">
        <v>38299</v>
      </c>
      <c r="D340" s="19"/>
      <c r="E340" s="20" t="s">
        <v>657</v>
      </c>
      <c r="F340" s="20" t="s">
        <v>936</v>
      </c>
      <c r="G340" s="19">
        <v>38352</v>
      </c>
      <c r="H340" s="21">
        <v>0</v>
      </c>
      <c r="I340" s="21">
        <v>0</v>
      </c>
      <c r="J340" s="21">
        <v>0</v>
      </c>
      <c r="K340" s="21">
        <v>0</v>
      </c>
      <c r="L340" s="21">
        <v>0</v>
      </c>
      <c r="M340" s="21">
        <v>0</v>
      </c>
      <c r="N340" s="21">
        <v>0</v>
      </c>
      <c r="O340" s="21">
        <v>0</v>
      </c>
      <c r="P340" s="21">
        <v>0</v>
      </c>
      <c r="Q340" s="21">
        <v>0</v>
      </c>
      <c r="R340" s="21">
        <v>0</v>
      </c>
      <c r="S340" s="21">
        <v>0</v>
      </c>
      <c r="T340" s="21">
        <v>0</v>
      </c>
      <c r="U340" s="21">
        <v>0</v>
      </c>
      <c r="V340" s="21">
        <v>0</v>
      </c>
    </row>
    <row r="341" spans="1:22" x14ac:dyDescent="0.3">
      <c r="A341" s="17" t="s">
        <v>937</v>
      </c>
      <c r="B341" s="17" t="str">
        <f>IFERROR(VLOOKUP(A341,'[1]Raw Data'!$B:$E,4,0),"")</f>
        <v>04E1401</v>
      </c>
      <c r="C341" s="18">
        <v>38308</v>
      </c>
      <c r="D341" s="19">
        <v>38027</v>
      </c>
      <c r="E341" s="20" t="s">
        <v>938</v>
      </c>
      <c r="F341" s="20" t="s">
        <v>939</v>
      </c>
      <c r="G341" s="19">
        <v>38588</v>
      </c>
      <c r="H341" s="21">
        <v>5000</v>
      </c>
      <c r="I341" s="21">
        <v>0</v>
      </c>
      <c r="J341" s="21">
        <v>0</v>
      </c>
      <c r="K341" s="21">
        <v>0</v>
      </c>
      <c r="L341" s="21">
        <v>0</v>
      </c>
      <c r="M341" s="21">
        <v>5000</v>
      </c>
      <c r="N341" s="21">
        <v>0</v>
      </c>
      <c r="O341" s="21">
        <v>0</v>
      </c>
      <c r="P341" s="21">
        <v>0</v>
      </c>
      <c r="Q341" s="21">
        <v>0</v>
      </c>
      <c r="R341" s="21">
        <v>0</v>
      </c>
      <c r="S341" s="21">
        <v>0</v>
      </c>
      <c r="T341" s="21">
        <v>0</v>
      </c>
      <c r="U341" s="21">
        <v>0</v>
      </c>
      <c r="V341" s="21">
        <v>0</v>
      </c>
    </row>
    <row r="342" spans="1:22" x14ac:dyDescent="0.3">
      <c r="A342" s="17" t="s">
        <v>940</v>
      </c>
      <c r="B342" s="17" t="str">
        <f>IFERROR(VLOOKUP(A342,'[1]Raw Data'!$B:$E,4,0),"")</f>
        <v>04E1421</v>
      </c>
      <c r="C342" s="18">
        <v>38313</v>
      </c>
      <c r="D342" s="19"/>
      <c r="E342" s="20" t="s">
        <v>941</v>
      </c>
      <c r="F342" s="20" t="s">
        <v>942</v>
      </c>
      <c r="G342" s="19">
        <v>38352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0</v>
      </c>
      <c r="P342" s="21">
        <v>0</v>
      </c>
      <c r="Q342" s="21">
        <v>0</v>
      </c>
      <c r="R342" s="21">
        <v>0</v>
      </c>
      <c r="S342" s="21">
        <v>0</v>
      </c>
      <c r="T342" s="21">
        <v>0</v>
      </c>
      <c r="U342" s="21">
        <v>0</v>
      </c>
      <c r="V342" s="21">
        <v>0</v>
      </c>
    </row>
    <row r="343" spans="1:22" ht="28.8" x14ac:dyDescent="0.3">
      <c r="A343" s="17" t="s">
        <v>943</v>
      </c>
      <c r="B343" s="17" t="str">
        <f>IFERROR(VLOOKUP(A343,'[1]Raw Data'!$B:$E,4,0),"")</f>
        <v>04-0792</v>
      </c>
      <c r="C343" s="18">
        <v>38310</v>
      </c>
      <c r="D343" s="19"/>
      <c r="E343" s="20" t="s">
        <v>944</v>
      </c>
      <c r="F343" s="20" t="s">
        <v>945</v>
      </c>
      <c r="G343" s="19">
        <v>38503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21">
        <v>0</v>
      </c>
      <c r="S343" s="21">
        <v>0</v>
      </c>
      <c r="T343" s="21">
        <v>0</v>
      </c>
      <c r="U343" s="21">
        <v>0</v>
      </c>
      <c r="V343" s="21">
        <v>0</v>
      </c>
    </row>
    <row r="344" spans="1:22" x14ac:dyDescent="0.3">
      <c r="A344" s="17" t="s">
        <v>946</v>
      </c>
      <c r="B344" s="17" t="str">
        <f>IFERROR(VLOOKUP(A344,'[1]Raw Data'!$B:$E,4,0),"")</f>
        <v>04E1539</v>
      </c>
      <c r="C344" s="18">
        <v>38328</v>
      </c>
      <c r="D344" s="19">
        <v>36243</v>
      </c>
      <c r="E344" s="20" t="s">
        <v>128</v>
      </c>
      <c r="F344" s="20" t="s">
        <v>947</v>
      </c>
      <c r="G344" s="19">
        <v>38352</v>
      </c>
      <c r="H344" s="21">
        <v>0</v>
      </c>
      <c r="I344" s="21">
        <v>0</v>
      </c>
      <c r="J344" s="21">
        <v>0</v>
      </c>
      <c r="K344" s="21">
        <v>0</v>
      </c>
      <c r="L344" s="21">
        <v>0</v>
      </c>
      <c r="M344" s="21">
        <v>0</v>
      </c>
      <c r="N344" s="21">
        <v>0</v>
      </c>
      <c r="O344" s="21">
        <v>0</v>
      </c>
      <c r="P344" s="21">
        <v>0</v>
      </c>
      <c r="Q344" s="21">
        <v>0</v>
      </c>
      <c r="R344" s="21">
        <v>0</v>
      </c>
      <c r="S344" s="21">
        <v>0</v>
      </c>
      <c r="T344" s="21">
        <v>0</v>
      </c>
      <c r="U344" s="21">
        <v>0</v>
      </c>
      <c r="V344" s="21">
        <v>0</v>
      </c>
    </row>
    <row r="345" spans="1:22" ht="28.8" x14ac:dyDescent="0.3">
      <c r="A345" s="17" t="s">
        <v>948</v>
      </c>
      <c r="B345" s="17" t="str">
        <f>IFERROR(VLOOKUP(A345,'[1]Raw Data'!$B:$E,4,0),"")</f>
        <v>LBQ</v>
      </c>
      <c r="C345" s="18">
        <v>38330</v>
      </c>
      <c r="D345" s="19"/>
      <c r="E345" s="20" t="s">
        <v>949</v>
      </c>
      <c r="F345" s="20" t="s">
        <v>950</v>
      </c>
      <c r="G345" s="19">
        <v>40497</v>
      </c>
      <c r="H345" s="21">
        <v>0</v>
      </c>
      <c r="I345" s="21">
        <v>0</v>
      </c>
      <c r="J345" s="21">
        <v>0</v>
      </c>
      <c r="K345" s="21">
        <v>0</v>
      </c>
      <c r="L345" s="21">
        <v>0</v>
      </c>
      <c r="M345" s="21">
        <v>0</v>
      </c>
      <c r="N345" s="21">
        <v>0</v>
      </c>
      <c r="O345" s="21">
        <v>0</v>
      </c>
      <c r="P345" s="21">
        <v>0</v>
      </c>
      <c r="Q345" s="21">
        <v>0</v>
      </c>
      <c r="R345" s="21">
        <v>0</v>
      </c>
      <c r="S345" s="21">
        <v>0</v>
      </c>
      <c r="T345" s="21">
        <v>0</v>
      </c>
      <c r="U345" s="21">
        <v>0</v>
      </c>
      <c r="V345" s="21">
        <v>0</v>
      </c>
    </row>
    <row r="346" spans="1:22" x14ac:dyDescent="0.3">
      <c r="A346" s="17" t="s">
        <v>951</v>
      </c>
      <c r="B346" s="17" t="str">
        <f>IFERROR(VLOOKUP(A346,'[1]Raw Data'!$B:$E,4,0),"")</f>
        <v>TBA</v>
      </c>
      <c r="C346" s="18">
        <v>38335</v>
      </c>
      <c r="D346" s="19">
        <v>37968</v>
      </c>
      <c r="E346" s="20" t="s">
        <v>826</v>
      </c>
      <c r="F346" s="20" t="s">
        <v>952</v>
      </c>
      <c r="G346" s="19">
        <v>38953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  <c r="N346" s="21">
        <v>0</v>
      </c>
      <c r="O346" s="21">
        <v>0</v>
      </c>
      <c r="P346" s="21">
        <v>0</v>
      </c>
      <c r="Q346" s="21">
        <v>0</v>
      </c>
      <c r="R346" s="21">
        <v>0</v>
      </c>
      <c r="S346" s="21">
        <v>0</v>
      </c>
      <c r="T346" s="21">
        <v>0</v>
      </c>
      <c r="U346" s="21">
        <v>0</v>
      </c>
      <c r="V346" s="21">
        <v>0</v>
      </c>
    </row>
    <row r="347" spans="1:22" x14ac:dyDescent="0.3">
      <c r="A347" s="17" t="s">
        <v>953</v>
      </c>
      <c r="B347" s="17" t="str">
        <f>IFERROR(VLOOKUP(A347,'[1]Raw Data'!$B:$E,4,0),"")</f>
        <v>LBQ</v>
      </c>
      <c r="C347" s="18">
        <v>38338</v>
      </c>
      <c r="D347" s="19"/>
      <c r="E347" s="20" t="s">
        <v>954</v>
      </c>
      <c r="F347" s="20" t="s">
        <v>955</v>
      </c>
      <c r="G347" s="19">
        <v>38408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21">
        <v>0</v>
      </c>
      <c r="N347" s="21">
        <v>0</v>
      </c>
      <c r="O347" s="21">
        <v>0</v>
      </c>
      <c r="P347" s="21">
        <v>0</v>
      </c>
      <c r="Q347" s="21">
        <v>0</v>
      </c>
      <c r="R347" s="21">
        <v>0</v>
      </c>
      <c r="S347" s="21">
        <v>0</v>
      </c>
      <c r="T347" s="21">
        <v>0</v>
      </c>
      <c r="U347" s="21">
        <v>0</v>
      </c>
      <c r="V347" s="21">
        <v>0</v>
      </c>
    </row>
    <row r="348" spans="1:22" x14ac:dyDescent="0.3">
      <c r="A348" s="17" t="s">
        <v>956</v>
      </c>
      <c r="B348" s="17" t="str">
        <f>IFERROR(VLOOKUP(A348,'[1]Raw Data'!$B:$E,4,0),"")</f>
        <v>TBA</v>
      </c>
      <c r="C348" s="18">
        <v>38344</v>
      </c>
      <c r="D348" s="19">
        <v>37955</v>
      </c>
      <c r="E348" s="20" t="s">
        <v>826</v>
      </c>
      <c r="F348" s="20" t="s">
        <v>957</v>
      </c>
      <c r="G348" s="19">
        <v>38953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21">
        <v>0</v>
      </c>
      <c r="P348" s="21">
        <v>0</v>
      </c>
      <c r="Q348" s="21">
        <v>0</v>
      </c>
      <c r="R348" s="21">
        <v>0</v>
      </c>
      <c r="S348" s="21">
        <v>0</v>
      </c>
      <c r="T348" s="21">
        <v>0</v>
      </c>
      <c r="U348" s="21">
        <v>0</v>
      </c>
      <c r="V348" s="21">
        <v>0</v>
      </c>
    </row>
    <row r="349" spans="1:22" x14ac:dyDescent="0.3">
      <c r="A349" s="17" t="s">
        <v>958</v>
      </c>
      <c r="B349" s="17" t="str">
        <f>IFERROR(VLOOKUP(A349,'[1]Raw Data'!$B:$E,4,0),"")</f>
        <v>04E1652</v>
      </c>
      <c r="C349" s="18">
        <v>38352</v>
      </c>
      <c r="D349" s="19"/>
      <c r="E349" s="20" t="s">
        <v>927</v>
      </c>
      <c r="F349" s="20" t="s">
        <v>959</v>
      </c>
      <c r="G349" s="19">
        <v>38624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21">
        <v>0</v>
      </c>
      <c r="P349" s="21">
        <v>0</v>
      </c>
      <c r="Q349" s="21">
        <v>0</v>
      </c>
      <c r="R349" s="21">
        <v>0</v>
      </c>
      <c r="S349" s="21">
        <v>0</v>
      </c>
      <c r="T349" s="21">
        <v>0</v>
      </c>
      <c r="U349" s="21">
        <v>0</v>
      </c>
      <c r="V349" s="21">
        <v>0</v>
      </c>
    </row>
    <row r="350" spans="1:22" x14ac:dyDescent="0.3">
      <c r="A350" s="17" t="s">
        <v>960</v>
      </c>
      <c r="B350" s="17" t="str">
        <f>IFERROR(VLOOKUP(A350,'[1]Raw Data'!$B:$E,4,0),"")</f>
        <v>04-0971</v>
      </c>
      <c r="C350" s="18">
        <v>38352</v>
      </c>
      <c r="D350" s="19"/>
      <c r="E350" s="20" t="s">
        <v>961</v>
      </c>
      <c r="F350" s="20" t="s">
        <v>962</v>
      </c>
      <c r="G350" s="19">
        <v>39080</v>
      </c>
      <c r="H350" s="21">
        <v>0</v>
      </c>
      <c r="I350" s="21">
        <v>0</v>
      </c>
      <c r="J350" s="21">
        <v>0</v>
      </c>
      <c r="K350" s="21">
        <v>0</v>
      </c>
      <c r="L350" s="21">
        <v>0</v>
      </c>
      <c r="M350" s="21">
        <v>0</v>
      </c>
      <c r="N350" s="21">
        <v>0</v>
      </c>
      <c r="O350" s="21">
        <v>0</v>
      </c>
      <c r="P350" s="21">
        <v>0</v>
      </c>
      <c r="Q350" s="21">
        <v>0</v>
      </c>
      <c r="R350" s="21">
        <v>0</v>
      </c>
      <c r="S350" s="21">
        <v>0</v>
      </c>
      <c r="T350" s="21">
        <v>0</v>
      </c>
      <c r="U350" s="21">
        <v>0</v>
      </c>
      <c r="V350" s="21">
        <v>0</v>
      </c>
    </row>
    <row r="351" spans="1:22" x14ac:dyDescent="0.3">
      <c r="A351" s="17" t="s">
        <v>963</v>
      </c>
      <c r="B351" s="17" t="str">
        <f>IFERROR(VLOOKUP(A351,'[1]Raw Data'!$B:$E,4,0),"")</f>
        <v>05E0044</v>
      </c>
      <c r="C351" s="18">
        <v>38371</v>
      </c>
      <c r="D351" s="19"/>
      <c r="E351" s="20" t="s">
        <v>964</v>
      </c>
      <c r="F351" s="20" t="s">
        <v>965</v>
      </c>
      <c r="G351" s="19">
        <v>38411</v>
      </c>
      <c r="H351" s="21">
        <v>0</v>
      </c>
      <c r="I351" s="21">
        <v>0</v>
      </c>
      <c r="J351" s="21">
        <v>0</v>
      </c>
      <c r="K351" s="21">
        <v>0</v>
      </c>
      <c r="L351" s="21">
        <v>0</v>
      </c>
      <c r="M351" s="21">
        <v>0</v>
      </c>
      <c r="N351" s="21">
        <v>0</v>
      </c>
      <c r="O351" s="21">
        <v>0</v>
      </c>
      <c r="P351" s="21">
        <v>0</v>
      </c>
      <c r="Q351" s="21">
        <v>0</v>
      </c>
      <c r="R351" s="21">
        <v>0</v>
      </c>
      <c r="S351" s="21">
        <v>0</v>
      </c>
      <c r="T351" s="21">
        <v>0</v>
      </c>
      <c r="U351" s="21">
        <v>0</v>
      </c>
      <c r="V351" s="21">
        <v>0</v>
      </c>
    </row>
    <row r="352" spans="1:22" x14ac:dyDescent="0.3">
      <c r="A352" s="17" t="s">
        <v>966</v>
      </c>
      <c r="B352" s="17" t="str">
        <f>IFERROR(VLOOKUP(A352,'[1]Raw Data'!$B:$E,4,0),"")</f>
        <v>05E0120</v>
      </c>
      <c r="C352" s="18">
        <v>38393</v>
      </c>
      <c r="D352" s="19">
        <v>38322</v>
      </c>
      <c r="E352" s="20" t="s">
        <v>100</v>
      </c>
      <c r="F352" s="20" t="s">
        <v>967</v>
      </c>
      <c r="G352" s="19">
        <v>39094</v>
      </c>
      <c r="H352" s="21">
        <v>0</v>
      </c>
      <c r="I352" s="21">
        <v>0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21">
        <v>0</v>
      </c>
      <c r="P352" s="21">
        <v>0</v>
      </c>
      <c r="Q352" s="21">
        <v>0</v>
      </c>
      <c r="R352" s="21">
        <v>0</v>
      </c>
      <c r="S352" s="21">
        <v>0</v>
      </c>
      <c r="T352" s="21">
        <v>0</v>
      </c>
      <c r="U352" s="21">
        <v>0</v>
      </c>
      <c r="V352" s="21">
        <v>0</v>
      </c>
    </row>
    <row r="353" spans="1:22" x14ac:dyDescent="0.3">
      <c r="A353" s="17" t="s">
        <v>968</v>
      </c>
      <c r="B353" s="17" t="str">
        <f>IFERROR(VLOOKUP(A353,'[1]Raw Data'!$B:$E,4,0),"")</f>
        <v>05-0081</v>
      </c>
      <c r="C353" s="18">
        <v>38398</v>
      </c>
      <c r="D353" s="19"/>
      <c r="E353" s="20" t="s">
        <v>969</v>
      </c>
      <c r="F353" s="20" t="s">
        <v>970</v>
      </c>
      <c r="G353" s="19">
        <v>39021</v>
      </c>
      <c r="H353" s="21">
        <v>0</v>
      </c>
      <c r="I353" s="21">
        <v>0</v>
      </c>
      <c r="J353" s="21">
        <v>0</v>
      </c>
      <c r="K353" s="21">
        <v>0</v>
      </c>
      <c r="L353" s="21">
        <v>0</v>
      </c>
      <c r="M353" s="21">
        <v>0</v>
      </c>
      <c r="N353" s="21">
        <v>0</v>
      </c>
      <c r="O353" s="21">
        <v>0</v>
      </c>
      <c r="P353" s="21">
        <v>0</v>
      </c>
      <c r="Q353" s="21">
        <v>0</v>
      </c>
      <c r="R353" s="21">
        <v>0</v>
      </c>
      <c r="S353" s="21">
        <v>0</v>
      </c>
      <c r="T353" s="21">
        <v>0</v>
      </c>
      <c r="U353" s="21">
        <v>0</v>
      </c>
      <c r="V353" s="21">
        <v>0</v>
      </c>
    </row>
    <row r="354" spans="1:22" x14ac:dyDescent="0.3">
      <c r="A354" s="17" t="s">
        <v>971</v>
      </c>
      <c r="B354" s="17" t="str">
        <f>IFERROR(VLOOKUP(A354,'[1]Raw Data'!$B:$E,4,0),"")</f>
        <v>LBQ</v>
      </c>
      <c r="C354" s="18">
        <v>38401</v>
      </c>
      <c r="D354" s="19">
        <v>38322</v>
      </c>
      <c r="E354" s="20" t="s">
        <v>972</v>
      </c>
      <c r="F354" s="20" t="s">
        <v>954</v>
      </c>
      <c r="G354" s="19">
        <v>38442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21">
        <v>0</v>
      </c>
      <c r="P354" s="21">
        <v>0</v>
      </c>
      <c r="Q354" s="21">
        <v>0</v>
      </c>
      <c r="R354" s="21">
        <v>0</v>
      </c>
      <c r="S354" s="21">
        <v>0</v>
      </c>
      <c r="T354" s="21">
        <v>0</v>
      </c>
      <c r="U354" s="21">
        <v>0</v>
      </c>
      <c r="V354" s="21">
        <v>0</v>
      </c>
    </row>
    <row r="355" spans="1:22" x14ac:dyDescent="0.3">
      <c r="A355" s="17" t="s">
        <v>973</v>
      </c>
      <c r="B355" s="17" t="str">
        <f>IFERROR(VLOOKUP(A355,'[1]Raw Data'!$B:$E,4,0),"")</f>
        <v>05-0116</v>
      </c>
      <c r="C355" s="18">
        <v>38415</v>
      </c>
      <c r="D355" s="19"/>
      <c r="E355" s="20" t="s">
        <v>899</v>
      </c>
      <c r="F355" s="20" t="s">
        <v>974</v>
      </c>
      <c r="G355" s="19">
        <v>40679</v>
      </c>
      <c r="H355" s="21">
        <v>0</v>
      </c>
      <c r="I355" s="21">
        <v>0</v>
      </c>
      <c r="J355" s="21">
        <v>0</v>
      </c>
      <c r="K355" s="21">
        <v>0</v>
      </c>
      <c r="L355" s="21">
        <v>0</v>
      </c>
      <c r="M355" s="21">
        <v>0</v>
      </c>
      <c r="N355" s="21">
        <v>0</v>
      </c>
      <c r="O355" s="21">
        <v>0</v>
      </c>
      <c r="P355" s="21">
        <v>0</v>
      </c>
      <c r="Q355" s="21">
        <v>0</v>
      </c>
      <c r="R355" s="21">
        <v>0</v>
      </c>
      <c r="S355" s="21">
        <v>0</v>
      </c>
      <c r="T355" s="21">
        <v>0</v>
      </c>
      <c r="U355" s="21">
        <v>0</v>
      </c>
      <c r="V355" s="21">
        <v>0</v>
      </c>
    </row>
    <row r="356" spans="1:22" x14ac:dyDescent="0.3">
      <c r="A356" s="17" t="s">
        <v>975</v>
      </c>
      <c r="B356" s="17" t="str">
        <f>IFERROR(VLOOKUP(A356,'[1]Raw Data'!$B:$E,4,0),"")</f>
        <v>05-0147</v>
      </c>
      <c r="C356" s="18">
        <v>38421</v>
      </c>
      <c r="D356" s="19"/>
      <c r="E356" s="20" t="s">
        <v>976</v>
      </c>
      <c r="F356" s="20" t="s">
        <v>977</v>
      </c>
      <c r="G356" s="19">
        <v>38717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21">
        <v>0</v>
      </c>
      <c r="S356" s="21">
        <v>0</v>
      </c>
      <c r="T356" s="21">
        <v>0</v>
      </c>
      <c r="U356" s="21">
        <v>0</v>
      </c>
      <c r="V356" s="21">
        <v>0</v>
      </c>
    </row>
    <row r="357" spans="1:22" x14ac:dyDescent="0.3">
      <c r="A357" s="17" t="s">
        <v>978</v>
      </c>
      <c r="B357" s="17" t="str">
        <f>IFERROR(VLOOKUP(A357,'[1]Raw Data'!$B:$E,4,0),"")</f>
        <v>LBQ</v>
      </c>
      <c r="C357" s="18">
        <v>38428</v>
      </c>
      <c r="D357" s="19"/>
      <c r="E357" s="20" t="s">
        <v>533</v>
      </c>
      <c r="F357" s="20" t="s">
        <v>979</v>
      </c>
      <c r="G357" s="19">
        <v>38442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>
        <v>0</v>
      </c>
      <c r="O357" s="21">
        <v>0</v>
      </c>
      <c r="P357" s="21">
        <v>0</v>
      </c>
      <c r="Q357" s="21">
        <v>0</v>
      </c>
      <c r="R357" s="21">
        <v>0</v>
      </c>
      <c r="S357" s="21">
        <v>0</v>
      </c>
      <c r="T357" s="21">
        <v>0</v>
      </c>
      <c r="U357" s="21">
        <v>0</v>
      </c>
      <c r="V357" s="21">
        <v>0</v>
      </c>
    </row>
    <row r="358" spans="1:22" x14ac:dyDescent="0.3">
      <c r="A358" s="17" t="s">
        <v>980</v>
      </c>
      <c r="B358" s="17" t="str">
        <f>IFERROR(VLOOKUP(A358,'[1]Raw Data'!$B:$E,4,0),"")</f>
        <v>LBQ</v>
      </c>
      <c r="C358" s="18">
        <v>38439</v>
      </c>
      <c r="D358" s="19"/>
      <c r="E358" s="20" t="s">
        <v>981</v>
      </c>
      <c r="F358" s="20" t="s">
        <v>982</v>
      </c>
      <c r="G358" s="19">
        <v>41066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21">
        <v>0</v>
      </c>
      <c r="S358" s="21">
        <v>0</v>
      </c>
      <c r="T358" s="21">
        <v>0</v>
      </c>
      <c r="U358" s="21">
        <v>0</v>
      </c>
      <c r="V358" s="21">
        <v>0</v>
      </c>
    </row>
    <row r="359" spans="1:22" x14ac:dyDescent="0.3">
      <c r="A359" s="17" t="s">
        <v>983</v>
      </c>
      <c r="B359" s="17" t="str">
        <f>IFERROR(VLOOKUP(A359,'[1]Raw Data'!$B:$E,4,0),"")</f>
        <v>05-0183</v>
      </c>
      <c r="C359" s="18">
        <v>38432</v>
      </c>
      <c r="D359" s="19"/>
      <c r="E359" s="20" t="s">
        <v>984</v>
      </c>
      <c r="F359" s="20" t="s">
        <v>985</v>
      </c>
      <c r="G359" s="19">
        <v>38523</v>
      </c>
      <c r="H359" s="21">
        <v>0</v>
      </c>
      <c r="I359" s="21">
        <v>0</v>
      </c>
      <c r="J359" s="21">
        <v>0</v>
      </c>
      <c r="K359" s="21">
        <v>0</v>
      </c>
      <c r="L359" s="21">
        <v>0</v>
      </c>
      <c r="M359" s="21">
        <v>0</v>
      </c>
      <c r="N359" s="21">
        <v>0</v>
      </c>
      <c r="O359" s="21">
        <v>0</v>
      </c>
      <c r="P359" s="21">
        <v>0</v>
      </c>
      <c r="Q359" s="21">
        <v>0</v>
      </c>
      <c r="R359" s="21">
        <v>0</v>
      </c>
      <c r="S359" s="21">
        <v>0</v>
      </c>
      <c r="T359" s="21">
        <v>0</v>
      </c>
      <c r="U359" s="21">
        <v>0</v>
      </c>
      <c r="V359" s="21">
        <v>0</v>
      </c>
    </row>
    <row r="360" spans="1:22" x14ac:dyDescent="0.3">
      <c r="A360" s="17" t="s">
        <v>986</v>
      </c>
      <c r="B360" s="17" t="str">
        <f>IFERROR(VLOOKUP(A360,'[1]Raw Data'!$B:$E,4,0),"")</f>
        <v>05E0334</v>
      </c>
      <c r="C360" s="18">
        <v>38441</v>
      </c>
      <c r="D360" s="19">
        <v>38400</v>
      </c>
      <c r="E360" s="20" t="s">
        <v>987</v>
      </c>
      <c r="F360" s="20" t="s">
        <v>988</v>
      </c>
      <c r="G360" s="19">
        <v>39262</v>
      </c>
      <c r="H360" s="21">
        <v>0</v>
      </c>
      <c r="I360" s="21">
        <v>0</v>
      </c>
      <c r="J360" s="21">
        <v>17289</v>
      </c>
      <c r="K360" s="21">
        <v>0</v>
      </c>
      <c r="L360" s="21">
        <v>0</v>
      </c>
      <c r="M360" s="21">
        <v>17289</v>
      </c>
      <c r="N360" s="21">
        <v>0</v>
      </c>
      <c r="O360" s="21">
        <v>0</v>
      </c>
      <c r="P360" s="21">
        <v>0</v>
      </c>
      <c r="Q360" s="21">
        <v>0</v>
      </c>
      <c r="R360" s="21">
        <v>0</v>
      </c>
      <c r="S360" s="21">
        <v>0</v>
      </c>
      <c r="T360" s="21">
        <v>0</v>
      </c>
      <c r="U360" s="21">
        <v>0</v>
      </c>
      <c r="V360" s="21">
        <v>0</v>
      </c>
    </row>
    <row r="361" spans="1:22" x14ac:dyDescent="0.3">
      <c r="A361" s="17" t="s">
        <v>989</v>
      </c>
      <c r="B361" s="17" t="str">
        <f>IFERROR(VLOOKUP(A361,'[1]Raw Data'!$B:$E,4,0),"")</f>
        <v>05E0482</v>
      </c>
      <c r="C361" s="18">
        <v>38470</v>
      </c>
      <c r="D361" s="19"/>
      <c r="E361" s="20" t="s">
        <v>990</v>
      </c>
      <c r="F361" s="20" t="s">
        <v>991</v>
      </c>
      <c r="G361" s="19">
        <v>38658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21">
        <v>0</v>
      </c>
      <c r="S361" s="21">
        <v>0</v>
      </c>
      <c r="T361" s="21">
        <v>0</v>
      </c>
      <c r="U361" s="21">
        <v>0</v>
      </c>
      <c r="V361" s="21">
        <v>0</v>
      </c>
    </row>
    <row r="362" spans="1:22" x14ac:dyDescent="0.3">
      <c r="A362" s="17" t="s">
        <v>992</v>
      </c>
      <c r="B362" s="17" t="str">
        <f>IFERROR(VLOOKUP(A362,'[1]Raw Data'!$B:$E,4,0),"")</f>
        <v>05-0238</v>
      </c>
      <c r="C362" s="18">
        <v>38467</v>
      </c>
      <c r="D362" s="19"/>
      <c r="E362" s="20" t="s">
        <v>993</v>
      </c>
      <c r="F362" s="20" t="s">
        <v>994</v>
      </c>
      <c r="G362" s="19">
        <v>39262</v>
      </c>
      <c r="H362" s="21"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21">
        <v>0</v>
      </c>
      <c r="S362" s="21">
        <v>0</v>
      </c>
      <c r="T362" s="21">
        <v>0</v>
      </c>
      <c r="U362" s="21">
        <v>0</v>
      </c>
      <c r="V362" s="21">
        <v>0</v>
      </c>
    </row>
    <row r="363" spans="1:22" x14ac:dyDescent="0.3">
      <c r="A363" s="17" t="s">
        <v>995</v>
      </c>
      <c r="B363" s="17" t="str">
        <f>IFERROR(VLOOKUP(A363,'[1]Raw Data'!$B:$E,4,0),"")</f>
        <v>05-0225</v>
      </c>
      <c r="C363" s="18">
        <v>38464</v>
      </c>
      <c r="D363" s="19"/>
      <c r="E363" s="20" t="s">
        <v>996</v>
      </c>
      <c r="F363" s="20" t="s">
        <v>997</v>
      </c>
      <c r="G363" s="19">
        <v>39021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21">
        <v>0</v>
      </c>
      <c r="S363" s="21">
        <v>0</v>
      </c>
      <c r="T363" s="21">
        <v>0</v>
      </c>
      <c r="U363" s="21">
        <v>0</v>
      </c>
      <c r="V363" s="21">
        <v>0</v>
      </c>
    </row>
    <row r="364" spans="1:22" x14ac:dyDescent="0.3">
      <c r="A364" s="17" t="s">
        <v>998</v>
      </c>
      <c r="B364" s="17" t="str">
        <f>IFERROR(VLOOKUP(A364,'[1]Raw Data'!$B:$E,4,0),"")</f>
        <v>0502316</v>
      </c>
      <c r="C364" s="18">
        <v>38463</v>
      </c>
      <c r="D364" s="19"/>
      <c r="E364" s="20" t="s">
        <v>999</v>
      </c>
      <c r="F364" s="20" t="s">
        <v>1000</v>
      </c>
      <c r="G364" s="19">
        <v>39813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21">
        <v>0</v>
      </c>
      <c r="S364" s="21">
        <v>0</v>
      </c>
      <c r="T364" s="21">
        <v>0</v>
      </c>
      <c r="U364" s="21">
        <v>0</v>
      </c>
      <c r="V364" s="21">
        <v>0</v>
      </c>
    </row>
    <row r="365" spans="1:22" x14ac:dyDescent="0.3">
      <c r="A365" s="17" t="s">
        <v>1001</v>
      </c>
      <c r="B365" s="17" t="str">
        <f>IFERROR(VLOOKUP(A365,'[1]Raw Data'!$B:$E,4,0),"")</f>
        <v>LBQ</v>
      </c>
      <c r="C365" s="18">
        <v>38483</v>
      </c>
      <c r="D365" s="19"/>
      <c r="E365" s="20" t="s">
        <v>1002</v>
      </c>
      <c r="F365" s="20" t="s">
        <v>1003</v>
      </c>
      <c r="G365" s="19">
        <v>38533</v>
      </c>
      <c r="H365" s="21">
        <v>0</v>
      </c>
      <c r="I365" s="21">
        <v>0</v>
      </c>
      <c r="J365" s="21">
        <v>0</v>
      </c>
      <c r="K365" s="21">
        <v>0</v>
      </c>
      <c r="L365" s="21">
        <v>0</v>
      </c>
      <c r="M365" s="21">
        <v>0</v>
      </c>
      <c r="N365" s="21">
        <v>0</v>
      </c>
      <c r="O365" s="21">
        <v>0</v>
      </c>
      <c r="P365" s="21">
        <v>0</v>
      </c>
      <c r="Q365" s="21">
        <v>0</v>
      </c>
      <c r="R365" s="21">
        <v>0</v>
      </c>
      <c r="S365" s="21">
        <v>0</v>
      </c>
      <c r="T365" s="21">
        <v>0</v>
      </c>
      <c r="U365" s="21">
        <v>0</v>
      </c>
      <c r="V365" s="21">
        <v>0</v>
      </c>
    </row>
    <row r="366" spans="1:22" ht="28.8" x14ac:dyDescent="0.3">
      <c r="A366" s="17" t="s">
        <v>1004</v>
      </c>
      <c r="B366" s="17" t="str">
        <f>IFERROR(VLOOKUP(A366,'[1]Raw Data'!$B:$E,4,0),"")</f>
        <v>LBQ</v>
      </c>
      <c r="C366" s="18">
        <v>38483</v>
      </c>
      <c r="D366" s="19"/>
      <c r="E366" s="20" t="s">
        <v>1005</v>
      </c>
      <c r="F366" s="20" t="s">
        <v>1006</v>
      </c>
      <c r="G366" s="19">
        <v>38533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21">
        <v>0</v>
      </c>
      <c r="S366" s="21">
        <v>0</v>
      </c>
      <c r="T366" s="21">
        <v>0</v>
      </c>
      <c r="U366" s="21">
        <v>0</v>
      </c>
      <c r="V366" s="21">
        <v>0</v>
      </c>
    </row>
    <row r="367" spans="1:22" x14ac:dyDescent="0.3">
      <c r="A367" s="17" t="s">
        <v>1007</v>
      </c>
      <c r="B367" s="17" t="str">
        <f>IFERROR(VLOOKUP(A367,'[1]Raw Data'!$B:$E,4,0),"")</f>
        <v>05-0316</v>
      </c>
      <c r="C367" s="18">
        <v>38491</v>
      </c>
      <c r="D367" s="19"/>
      <c r="E367" s="20" t="s">
        <v>1008</v>
      </c>
      <c r="F367" s="20" t="s">
        <v>939</v>
      </c>
      <c r="G367" s="19">
        <v>39626</v>
      </c>
      <c r="H367" s="21"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  <c r="N367" s="21">
        <v>0</v>
      </c>
      <c r="O367" s="21">
        <v>0</v>
      </c>
      <c r="P367" s="21">
        <v>0</v>
      </c>
      <c r="Q367" s="21">
        <v>0</v>
      </c>
      <c r="R367" s="21">
        <v>0</v>
      </c>
      <c r="S367" s="21">
        <v>0</v>
      </c>
      <c r="T367" s="21">
        <v>0</v>
      </c>
      <c r="U367" s="21">
        <v>0</v>
      </c>
      <c r="V367" s="21">
        <v>0</v>
      </c>
    </row>
    <row r="368" spans="1:22" x14ac:dyDescent="0.3">
      <c r="A368" s="17" t="s">
        <v>1009</v>
      </c>
      <c r="B368" s="17" t="str">
        <f>IFERROR(VLOOKUP(A368,'[1]Raw Data'!$B:$E,4,0),"")</f>
        <v>05-0346</v>
      </c>
      <c r="C368" s="18">
        <v>38490</v>
      </c>
      <c r="D368" s="19"/>
      <c r="E368" s="20" t="s">
        <v>1010</v>
      </c>
      <c r="F368" s="20" t="s">
        <v>1011</v>
      </c>
      <c r="G368" s="19">
        <v>39813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21">
        <v>0</v>
      </c>
      <c r="S368" s="21">
        <v>0</v>
      </c>
      <c r="T368" s="21">
        <v>0</v>
      </c>
      <c r="U368" s="21">
        <v>0</v>
      </c>
      <c r="V368" s="21">
        <v>0</v>
      </c>
    </row>
    <row r="369" spans="1:22" x14ac:dyDescent="0.3">
      <c r="A369" s="17" t="s">
        <v>1012</v>
      </c>
      <c r="B369" s="17" t="str">
        <f>IFERROR(VLOOKUP(A369,'[1]Raw Data'!$B:$E,4,0),"")</f>
        <v>05-0341</v>
      </c>
      <c r="C369" s="18">
        <v>38492</v>
      </c>
      <c r="D369" s="19"/>
      <c r="E369" s="20" t="s">
        <v>782</v>
      </c>
      <c r="F369" s="20" t="s">
        <v>783</v>
      </c>
      <c r="G369" s="19">
        <v>38868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21">
        <v>0</v>
      </c>
      <c r="S369" s="21">
        <v>0</v>
      </c>
      <c r="T369" s="21">
        <v>0</v>
      </c>
      <c r="U369" s="21">
        <v>0</v>
      </c>
      <c r="V369" s="21">
        <v>0</v>
      </c>
    </row>
    <row r="370" spans="1:22" x14ac:dyDescent="0.3">
      <c r="A370" s="17" t="s">
        <v>1013</v>
      </c>
      <c r="B370" s="17" t="str">
        <f>IFERROR(VLOOKUP(A370,'[1]Raw Data'!$B:$E,4,0),"")</f>
        <v>05E0682</v>
      </c>
      <c r="C370" s="18">
        <v>38518</v>
      </c>
      <c r="D370" s="19">
        <v>38412</v>
      </c>
      <c r="E370" s="20" t="s">
        <v>505</v>
      </c>
      <c r="F370" s="20" t="s">
        <v>1014</v>
      </c>
      <c r="G370" s="19">
        <v>38658</v>
      </c>
      <c r="H370" s="21"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  <c r="N370" s="21">
        <v>0</v>
      </c>
      <c r="O370" s="21">
        <v>0</v>
      </c>
      <c r="P370" s="21">
        <v>0</v>
      </c>
      <c r="Q370" s="21">
        <v>0</v>
      </c>
      <c r="R370" s="21">
        <v>0</v>
      </c>
      <c r="S370" s="21">
        <v>0</v>
      </c>
      <c r="T370" s="21">
        <v>0</v>
      </c>
      <c r="U370" s="21">
        <v>0</v>
      </c>
      <c r="V370" s="21">
        <v>0</v>
      </c>
    </row>
    <row r="371" spans="1:22" x14ac:dyDescent="0.3">
      <c r="A371" s="17" t="s">
        <v>1015</v>
      </c>
      <c r="B371" s="17" t="str">
        <f>IFERROR(VLOOKUP(A371,'[1]Raw Data'!$B:$E,4,0),"")</f>
        <v>05-0476</v>
      </c>
      <c r="C371" s="18">
        <v>38554</v>
      </c>
      <c r="D371" s="19"/>
      <c r="E371" s="20" t="s">
        <v>1016</v>
      </c>
      <c r="F371" s="20" t="s">
        <v>1017</v>
      </c>
      <c r="G371" s="19">
        <v>39813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21">
        <v>0</v>
      </c>
      <c r="S371" s="21">
        <v>0</v>
      </c>
      <c r="T371" s="21">
        <v>0</v>
      </c>
      <c r="U371" s="21">
        <v>0</v>
      </c>
      <c r="V371" s="21">
        <v>0</v>
      </c>
    </row>
    <row r="372" spans="1:22" x14ac:dyDescent="0.3">
      <c r="A372" s="17" t="s">
        <v>1018</v>
      </c>
      <c r="B372" s="17" t="str">
        <f>IFERROR(VLOOKUP(A372,'[1]Raw Data'!$B:$E,4,0),"")</f>
        <v>05E-1004</v>
      </c>
      <c r="C372" s="18">
        <v>38589</v>
      </c>
      <c r="D372" s="19">
        <v>38567</v>
      </c>
      <c r="E372" s="20" t="s">
        <v>1019</v>
      </c>
      <c r="F372" s="20" t="s">
        <v>1020</v>
      </c>
      <c r="G372" s="19">
        <v>38625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>
        <v>0</v>
      </c>
      <c r="O372" s="21">
        <v>0</v>
      </c>
      <c r="P372" s="21">
        <v>0</v>
      </c>
      <c r="Q372" s="21">
        <v>0</v>
      </c>
      <c r="R372" s="21">
        <v>0</v>
      </c>
      <c r="S372" s="21">
        <v>0</v>
      </c>
      <c r="T372" s="21">
        <v>0</v>
      </c>
      <c r="U372" s="21">
        <v>0</v>
      </c>
      <c r="V372" s="21">
        <v>0</v>
      </c>
    </row>
    <row r="373" spans="1:22" x14ac:dyDescent="0.3">
      <c r="A373" s="17" t="s">
        <v>1021</v>
      </c>
      <c r="B373" s="17" t="str">
        <f>IFERROR(VLOOKUP(A373,'[1]Raw Data'!$B:$E,4,0),"")</f>
        <v>05-0588</v>
      </c>
      <c r="C373" s="18">
        <v>38614</v>
      </c>
      <c r="D373" s="19"/>
      <c r="E373" s="20" t="s">
        <v>1022</v>
      </c>
      <c r="F373" s="20" t="s">
        <v>1023</v>
      </c>
      <c r="G373" s="19">
        <v>38717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21">
        <v>0</v>
      </c>
      <c r="S373" s="21">
        <v>0</v>
      </c>
      <c r="T373" s="21">
        <v>0</v>
      </c>
      <c r="U373" s="21">
        <v>0</v>
      </c>
      <c r="V373" s="21">
        <v>0</v>
      </c>
    </row>
    <row r="374" spans="1:22" ht="28.8" x14ac:dyDescent="0.3">
      <c r="A374" s="17" t="s">
        <v>1024</v>
      </c>
      <c r="B374" s="17" t="str">
        <f>IFERROR(VLOOKUP(A374,'[1]Raw Data'!$B:$E,4,0),"")</f>
        <v>05-0765</v>
      </c>
      <c r="C374" s="18">
        <v>38671</v>
      </c>
      <c r="D374" s="19"/>
      <c r="E374" s="20" t="s">
        <v>1025</v>
      </c>
      <c r="F374" s="20" t="s">
        <v>1026</v>
      </c>
      <c r="G374" s="19">
        <v>41738</v>
      </c>
      <c r="H374" s="21">
        <v>135000</v>
      </c>
      <c r="I374" s="21">
        <v>0</v>
      </c>
      <c r="J374" s="21">
        <v>199589</v>
      </c>
      <c r="K374" s="21">
        <v>0</v>
      </c>
      <c r="L374" s="21">
        <v>0</v>
      </c>
      <c r="M374" s="21">
        <v>334589</v>
      </c>
      <c r="N374" s="21">
        <v>0</v>
      </c>
      <c r="O374" s="21">
        <v>0</v>
      </c>
      <c r="P374" s="21">
        <v>0</v>
      </c>
      <c r="Q374" s="21">
        <v>0</v>
      </c>
      <c r="R374" s="21">
        <v>0</v>
      </c>
      <c r="S374" s="21">
        <v>0</v>
      </c>
      <c r="T374" s="21">
        <v>0</v>
      </c>
      <c r="U374" s="21">
        <v>0</v>
      </c>
      <c r="V374" s="21">
        <v>0</v>
      </c>
    </row>
    <row r="375" spans="1:22" x14ac:dyDescent="0.3">
      <c r="A375" s="17" t="s">
        <v>1027</v>
      </c>
      <c r="B375" s="17" t="str">
        <f>IFERROR(VLOOKUP(A375,'[1]Raw Data'!$B:$E,4,0),"")</f>
        <v>05-0858</v>
      </c>
      <c r="C375" s="18">
        <v>38708</v>
      </c>
      <c r="D375" s="19"/>
      <c r="E375" s="20" t="s">
        <v>1028</v>
      </c>
      <c r="F375" s="20" t="s">
        <v>1029</v>
      </c>
      <c r="G375" s="19">
        <v>39233</v>
      </c>
      <c r="H375" s="21">
        <v>0</v>
      </c>
      <c r="I375" s="21">
        <v>0</v>
      </c>
      <c r="J375" s="21">
        <v>0</v>
      </c>
      <c r="K375" s="21">
        <v>0</v>
      </c>
      <c r="L375" s="21">
        <v>0</v>
      </c>
      <c r="M375" s="21">
        <v>0</v>
      </c>
      <c r="N375" s="21">
        <v>0</v>
      </c>
      <c r="O375" s="21">
        <v>0</v>
      </c>
      <c r="P375" s="21">
        <v>0</v>
      </c>
      <c r="Q375" s="21">
        <v>0</v>
      </c>
      <c r="R375" s="21">
        <v>0</v>
      </c>
      <c r="S375" s="21">
        <v>0</v>
      </c>
      <c r="T375" s="21">
        <v>0</v>
      </c>
      <c r="U375" s="21">
        <v>0</v>
      </c>
      <c r="V375" s="21">
        <v>0</v>
      </c>
    </row>
    <row r="376" spans="1:22" ht="28.8" x14ac:dyDescent="0.3">
      <c r="A376" s="17" t="s">
        <v>1030</v>
      </c>
      <c r="B376" s="17" t="str">
        <f>IFERROR(VLOOKUP(A376,'[1]Raw Data'!$B:$E,4,0),"")</f>
        <v>05-0621-4</v>
      </c>
      <c r="C376" s="18">
        <v>38685</v>
      </c>
      <c r="D376" s="19"/>
      <c r="E376" s="20" t="s">
        <v>1031</v>
      </c>
      <c r="F376" s="20" t="s">
        <v>1032</v>
      </c>
      <c r="G376" s="19">
        <v>40189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21">
        <v>0</v>
      </c>
      <c r="S376" s="21">
        <v>0</v>
      </c>
      <c r="T376" s="21">
        <v>0</v>
      </c>
      <c r="U376" s="21">
        <v>0</v>
      </c>
      <c r="V376" s="21">
        <v>0</v>
      </c>
    </row>
    <row r="377" spans="1:22" x14ac:dyDescent="0.3">
      <c r="A377" s="17" t="s">
        <v>1033</v>
      </c>
      <c r="B377" s="17" t="str">
        <f>IFERROR(VLOOKUP(A377,'[1]Raw Data'!$B:$E,4,0),"")</f>
        <v>05-0758</v>
      </c>
      <c r="C377" s="18">
        <v>38681</v>
      </c>
      <c r="D377" s="19"/>
      <c r="E377" s="20" t="s">
        <v>1034</v>
      </c>
      <c r="F377" s="20" t="s">
        <v>1035</v>
      </c>
      <c r="G377" s="19">
        <v>41282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21">
        <v>0</v>
      </c>
      <c r="P377" s="21">
        <v>0</v>
      </c>
      <c r="Q377" s="21">
        <v>0</v>
      </c>
      <c r="R377" s="21">
        <v>0</v>
      </c>
      <c r="S377" s="21">
        <v>0</v>
      </c>
      <c r="T377" s="21">
        <v>0</v>
      </c>
      <c r="U377" s="21">
        <v>0</v>
      </c>
      <c r="V377" s="21">
        <v>0</v>
      </c>
    </row>
    <row r="378" spans="1:22" x14ac:dyDescent="0.3">
      <c r="A378" s="17" t="s">
        <v>1036</v>
      </c>
      <c r="B378" s="17" t="str">
        <f>IFERROR(VLOOKUP(A378,'[1]Raw Data'!$B:$E,4,0),"")</f>
        <v>05-0809</v>
      </c>
      <c r="C378" s="18">
        <v>38698</v>
      </c>
      <c r="D378" s="19"/>
      <c r="E378" s="20" t="s">
        <v>1037</v>
      </c>
      <c r="F378" s="20" t="s">
        <v>1038</v>
      </c>
      <c r="G378" s="19">
        <v>39626</v>
      </c>
      <c r="H378" s="21">
        <v>0</v>
      </c>
      <c r="I378" s="21">
        <v>0</v>
      </c>
      <c r="J378" s="21">
        <v>0</v>
      </c>
      <c r="K378" s="21">
        <v>0</v>
      </c>
      <c r="L378" s="21">
        <v>0</v>
      </c>
      <c r="M378" s="21">
        <v>0</v>
      </c>
      <c r="N378" s="21">
        <v>0</v>
      </c>
      <c r="O378" s="21">
        <v>0</v>
      </c>
      <c r="P378" s="21">
        <v>0</v>
      </c>
      <c r="Q378" s="21">
        <v>0</v>
      </c>
      <c r="R378" s="21">
        <v>0</v>
      </c>
      <c r="S378" s="21">
        <v>0</v>
      </c>
      <c r="T378" s="21">
        <v>0</v>
      </c>
      <c r="U378" s="21">
        <v>0</v>
      </c>
      <c r="V378" s="21">
        <v>0</v>
      </c>
    </row>
    <row r="379" spans="1:22" x14ac:dyDescent="0.3">
      <c r="A379" s="17" t="s">
        <v>1039</v>
      </c>
      <c r="B379" s="17" t="str">
        <f>IFERROR(VLOOKUP(A379,'[1]Raw Data'!$B:$E,4,0),"")</f>
        <v>05-0810</v>
      </c>
      <c r="C379" s="18">
        <v>38698</v>
      </c>
      <c r="D379" s="19"/>
      <c r="E379" s="20" t="s">
        <v>1037</v>
      </c>
      <c r="F379" s="20" t="s">
        <v>1040</v>
      </c>
      <c r="G379" s="19">
        <v>40298</v>
      </c>
      <c r="H379" s="21">
        <v>0</v>
      </c>
      <c r="I379" s="21">
        <v>0</v>
      </c>
      <c r="J379" s="21">
        <v>0</v>
      </c>
      <c r="K379" s="21">
        <v>0</v>
      </c>
      <c r="L379" s="21">
        <v>0</v>
      </c>
      <c r="M379" s="21">
        <v>0</v>
      </c>
      <c r="N379" s="21">
        <v>0</v>
      </c>
      <c r="O379" s="21">
        <v>0</v>
      </c>
      <c r="P379" s="21">
        <v>0</v>
      </c>
      <c r="Q379" s="21">
        <v>0</v>
      </c>
      <c r="R379" s="21">
        <v>0</v>
      </c>
      <c r="S379" s="21">
        <v>0</v>
      </c>
      <c r="T379" s="21">
        <v>0</v>
      </c>
      <c r="U379" s="21">
        <v>0</v>
      </c>
      <c r="V379" s="21">
        <v>0</v>
      </c>
    </row>
    <row r="380" spans="1:22" x14ac:dyDescent="0.3">
      <c r="A380" s="17" t="s">
        <v>1041</v>
      </c>
      <c r="B380" s="17" t="str">
        <f>IFERROR(VLOOKUP(A380,'[1]Raw Data'!$B:$E,4,0),"")</f>
        <v>TBA</v>
      </c>
      <c r="C380" s="18">
        <v>38694</v>
      </c>
      <c r="D380" s="19"/>
      <c r="E380" s="20" t="s">
        <v>1042</v>
      </c>
      <c r="F380" s="20" t="s">
        <v>1043</v>
      </c>
      <c r="G380" s="19">
        <v>38717</v>
      </c>
      <c r="H380" s="21">
        <v>0</v>
      </c>
      <c r="I380" s="21">
        <v>0</v>
      </c>
      <c r="J380" s="21">
        <v>0</v>
      </c>
      <c r="K380" s="21">
        <v>0</v>
      </c>
      <c r="L380" s="21">
        <v>0</v>
      </c>
      <c r="M380" s="21">
        <v>0</v>
      </c>
      <c r="N380" s="21">
        <v>0</v>
      </c>
      <c r="O380" s="21">
        <v>0</v>
      </c>
      <c r="P380" s="21">
        <v>0</v>
      </c>
      <c r="Q380" s="21">
        <v>0</v>
      </c>
      <c r="R380" s="21">
        <v>0</v>
      </c>
      <c r="S380" s="21">
        <v>0</v>
      </c>
      <c r="T380" s="21">
        <v>0</v>
      </c>
      <c r="U380" s="21">
        <v>0</v>
      </c>
      <c r="V380" s="21">
        <v>0</v>
      </c>
    </row>
    <row r="381" spans="1:22" x14ac:dyDescent="0.3">
      <c r="A381" s="17" t="s">
        <v>1044</v>
      </c>
      <c r="B381" s="17" t="str">
        <f>IFERROR(VLOOKUP(A381,'[1]Raw Data'!$B:$E,4,0),"")</f>
        <v>05-0876</v>
      </c>
      <c r="C381" s="18">
        <v>38715</v>
      </c>
      <c r="D381" s="19"/>
      <c r="E381" s="20" t="s">
        <v>654</v>
      </c>
      <c r="F381" s="20" t="s">
        <v>1045</v>
      </c>
      <c r="G381" s="19">
        <v>39318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21">
        <v>0</v>
      </c>
      <c r="S381" s="21">
        <v>0</v>
      </c>
      <c r="T381" s="21">
        <v>0</v>
      </c>
      <c r="U381" s="21">
        <v>0</v>
      </c>
      <c r="V381" s="21">
        <v>0</v>
      </c>
    </row>
    <row r="382" spans="1:22" x14ac:dyDescent="0.3">
      <c r="A382" s="17" t="s">
        <v>1046</v>
      </c>
      <c r="B382" s="17" t="str">
        <f>IFERROR(VLOOKUP(A382,'[1]Raw Data'!$B:$E,4,0),"")</f>
        <v>05-0879</v>
      </c>
      <c r="C382" s="18">
        <v>38715</v>
      </c>
      <c r="D382" s="19"/>
      <c r="E382" s="20" t="s">
        <v>803</v>
      </c>
      <c r="F382" s="20" t="s">
        <v>1047</v>
      </c>
      <c r="G382" s="19">
        <v>39113</v>
      </c>
      <c r="H382" s="21"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  <c r="S382" s="21">
        <v>0</v>
      </c>
      <c r="T382" s="21">
        <v>0</v>
      </c>
      <c r="U382" s="21">
        <v>0</v>
      </c>
      <c r="V382" s="21">
        <v>0</v>
      </c>
    </row>
    <row r="383" spans="1:22" x14ac:dyDescent="0.3">
      <c r="A383" s="17" t="s">
        <v>1048</v>
      </c>
      <c r="B383" s="17" t="str">
        <f>IFERROR(VLOOKUP(A383,'[1]Raw Data'!$B:$E,4,0),"")</f>
        <v>05-0886</v>
      </c>
      <c r="C383" s="18">
        <v>38716</v>
      </c>
      <c r="D383" s="19"/>
      <c r="E383" s="20" t="s">
        <v>803</v>
      </c>
      <c r="F383" s="20" t="s">
        <v>1049</v>
      </c>
      <c r="G383" s="19">
        <v>38959</v>
      </c>
      <c r="H383" s="21"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  <c r="N383" s="21">
        <v>0</v>
      </c>
      <c r="O383" s="21">
        <v>0</v>
      </c>
      <c r="P383" s="21">
        <v>0</v>
      </c>
      <c r="Q383" s="21">
        <v>0</v>
      </c>
      <c r="R383" s="21">
        <v>0</v>
      </c>
      <c r="S383" s="21">
        <v>0</v>
      </c>
      <c r="T383" s="21">
        <v>0</v>
      </c>
      <c r="U383" s="21">
        <v>0</v>
      </c>
      <c r="V383" s="21">
        <v>0</v>
      </c>
    </row>
    <row r="384" spans="1:22" x14ac:dyDescent="0.3">
      <c r="A384" s="17" t="s">
        <v>1050</v>
      </c>
      <c r="B384" s="17" t="str">
        <f>IFERROR(VLOOKUP(A384,'[1]Raw Data'!$B:$E,4,0),"")</f>
        <v>LBQ</v>
      </c>
      <c r="C384" s="18">
        <v>38723</v>
      </c>
      <c r="D384" s="19"/>
      <c r="E384" s="20" t="s">
        <v>1051</v>
      </c>
      <c r="F384" s="20" t="s">
        <v>1052</v>
      </c>
      <c r="G384" s="19">
        <v>38754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21">
        <v>0</v>
      </c>
      <c r="S384" s="21">
        <v>0</v>
      </c>
      <c r="T384" s="21">
        <v>0</v>
      </c>
      <c r="U384" s="21">
        <v>0</v>
      </c>
      <c r="V384" s="21">
        <v>0</v>
      </c>
    </row>
    <row r="385" spans="1:22" x14ac:dyDescent="0.3">
      <c r="A385" s="17" t="s">
        <v>1053</v>
      </c>
      <c r="B385" s="17" t="str">
        <f>IFERROR(VLOOKUP(A385,'[1]Raw Data'!$B:$E,4,0),"")</f>
        <v>06-0012</v>
      </c>
      <c r="C385" s="18">
        <v>38726</v>
      </c>
      <c r="D385" s="19"/>
      <c r="E385" s="20" t="s">
        <v>1054</v>
      </c>
      <c r="F385" s="20" t="s">
        <v>1055</v>
      </c>
      <c r="G385" s="19">
        <v>39080</v>
      </c>
      <c r="H385" s="21"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21">
        <v>0</v>
      </c>
      <c r="P385" s="21">
        <v>0</v>
      </c>
      <c r="Q385" s="21">
        <v>0</v>
      </c>
      <c r="R385" s="21">
        <v>0</v>
      </c>
      <c r="S385" s="21">
        <v>0</v>
      </c>
      <c r="T385" s="21">
        <v>0</v>
      </c>
      <c r="U385" s="21">
        <v>0</v>
      </c>
      <c r="V385" s="21">
        <v>0</v>
      </c>
    </row>
    <row r="386" spans="1:22" x14ac:dyDescent="0.3">
      <c r="A386" s="17" t="s">
        <v>1056</v>
      </c>
      <c r="B386" s="17" t="str">
        <f>IFERROR(VLOOKUP(A386,'[1]Raw Data'!$B:$E,4,0),"")</f>
        <v>06-0058</v>
      </c>
      <c r="C386" s="18">
        <v>38747</v>
      </c>
      <c r="D386" s="19"/>
      <c r="E386" s="20" t="s">
        <v>1057</v>
      </c>
      <c r="F386" s="20" t="s">
        <v>1058</v>
      </c>
      <c r="G386" s="19">
        <v>38807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0</v>
      </c>
      <c r="T386" s="21">
        <v>0</v>
      </c>
      <c r="U386" s="21">
        <v>0</v>
      </c>
      <c r="V386" s="21">
        <v>0</v>
      </c>
    </row>
    <row r="387" spans="1:22" ht="28.8" x14ac:dyDescent="0.3">
      <c r="A387" s="17" t="s">
        <v>1059</v>
      </c>
      <c r="B387" s="17" t="str">
        <f>IFERROR(VLOOKUP(A387,'[1]Raw Data'!$B:$E,4,0),"")</f>
        <v>06-0083</v>
      </c>
      <c r="C387" s="18">
        <v>38755</v>
      </c>
      <c r="D387" s="19"/>
      <c r="E387" s="20" t="s">
        <v>1060</v>
      </c>
      <c r="F387" s="20" t="s">
        <v>1061</v>
      </c>
      <c r="G387" s="19">
        <v>39318</v>
      </c>
      <c r="H387" s="21">
        <v>13000</v>
      </c>
      <c r="I387" s="21">
        <v>0</v>
      </c>
      <c r="J387" s="21">
        <v>0</v>
      </c>
      <c r="K387" s="21">
        <v>0</v>
      </c>
      <c r="L387" s="21">
        <v>0</v>
      </c>
      <c r="M387" s="21">
        <v>13000</v>
      </c>
      <c r="N387" s="21">
        <v>0</v>
      </c>
      <c r="O387" s="21">
        <v>0</v>
      </c>
      <c r="P387" s="21">
        <v>0</v>
      </c>
      <c r="Q387" s="21">
        <v>0</v>
      </c>
      <c r="R387" s="21">
        <v>0</v>
      </c>
      <c r="S387" s="21">
        <v>0</v>
      </c>
      <c r="T387" s="21">
        <v>0</v>
      </c>
      <c r="U387" s="21">
        <v>0</v>
      </c>
      <c r="V387" s="21">
        <v>0</v>
      </c>
    </row>
    <row r="388" spans="1:22" x14ac:dyDescent="0.3">
      <c r="A388" s="17" t="s">
        <v>1062</v>
      </c>
      <c r="B388" s="17" t="str">
        <f>IFERROR(VLOOKUP(A388,'[1]Raw Data'!$B:$E,4,0),"")</f>
        <v>06-0115-2</v>
      </c>
      <c r="C388" s="18">
        <v>38740</v>
      </c>
      <c r="D388" s="19"/>
      <c r="E388" s="20" t="s">
        <v>1063</v>
      </c>
      <c r="F388" s="20" t="s">
        <v>1064</v>
      </c>
      <c r="G388" s="19">
        <v>38772</v>
      </c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>
        <v>0</v>
      </c>
      <c r="O388" s="21">
        <v>0</v>
      </c>
      <c r="P388" s="21">
        <v>0</v>
      </c>
      <c r="Q388" s="21">
        <v>0</v>
      </c>
      <c r="R388" s="21">
        <v>0</v>
      </c>
      <c r="S388" s="21">
        <v>0</v>
      </c>
      <c r="T388" s="21">
        <v>0</v>
      </c>
      <c r="U388" s="21">
        <v>0</v>
      </c>
      <c r="V388" s="21">
        <v>0</v>
      </c>
    </row>
    <row r="389" spans="1:22" ht="28.8" x14ac:dyDescent="0.3">
      <c r="A389" s="17" t="s">
        <v>1065</v>
      </c>
      <c r="B389" s="17" t="str">
        <f>IFERROR(VLOOKUP(A389,'[1]Raw Data'!$B:$E,4,0),"")</f>
        <v>LBQ</v>
      </c>
      <c r="C389" s="18">
        <v>38778</v>
      </c>
      <c r="D389" s="19"/>
      <c r="E389" s="20" t="s">
        <v>1066</v>
      </c>
      <c r="F389" s="20" t="s">
        <v>1067</v>
      </c>
      <c r="G389" s="19">
        <v>42871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21">
        <v>0</v>
      </c>
      <c r="S389" s="21">
        <v>0</v>
      </c>
      <c r="T389" s="21">
        <v>0</v>
      </c>
      <c r="U389" s="21">
        <v>0</v>
      </c>
      <c r="V389" s="21">
        <v>0</v>
      </c>
    </row>
    <row r="390" spans="1:22" x14ac:dyDescent="0.3">
      <c r="A390" s="17" t="s">
        <v>1068</v>
      </c>
      <c r="B390" s="17" t="str">
        <f>IFERROR(VLOOKUP(A390,'[1]Raw Data'!$B:$E,4,0),"")</f>
        <v>06-0111-0</v>
      </c>
      <c r="C390" s="18">
        <v>38772</v>
      </c>
      <c r="D390" s="19"/>
      <c r="E390" s="20" t="s">
        <v>1069</v>
      </c>
      <c r="F390" s="20" t="s">
        <v>1070</v>
      </c>
      <c r="G390" s="19">
        <v>38790</v>
      </c>
      <c r="H390" s="21">
        <v>0</v>
      </c>
      <c r="I390" s="21">
        <v>0</v>
      </c>
      <c r="J390" s="21">
        <v>0</v>
      </c>
      <c r="K390" s="21">
        <v>0</v>
      </c>
      <c r="L390" s="21">
        <v>0</v>
      </c>
      <c r="M390" s="21">
        <v>0</v>
      </c>
      <c r="N390" s="21">
        <v>0</v>
      </c>
      <c r="O390" s="21">
        <v>0</v>
      </c>
      <c r="P390" s="21">
        <v>0</v>
      </c>
      <c r="Q390" s="21">
        <v>0</v>
      </c>
      <c r="R390" s="21">
        <v>0</v>
      </c>
      <c r="S390" s="21">
        <v>0</v>
      </c>
      <c r="T390" s="21">
        <v>0</v>
      </c>
      <c r="U390" s="21">
        <v>0</v>
      </c>
      <c r="V390" s="21">
        <v>0</v>
      </c>
    </row>
    <row r="391" spans="1:22" x14ac:dyDescent="0.3">
      <c r="A391" s="17" t="s">
        <v>1071</v>
      </c>
      <c r="B391" s="17" t="str">
        <f>IFERROR(VLOOKUP(A391,'[1]Raw Data'!$B:$E,4,0),"")</f>
        <v>06-0124-1</v>
      </c>
      <c r="C391" s="18">
        <v>38776</v>
      </c>
      <c r="D391" s="19"/>
      <c r="E391" s="20" t="s">
        <v>1072</v>
      </c>
      <c r="F391" s="20" t="s">
        <v>1073</v>
      </c>
      <c r="G391" s="19">
        <v>38790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>
        <v>0</v>
      </c>
      <c r="O391" s="21">
        <v>0</v>
      </c>
      <c r="P391" s="21">
        <v>0</v>
      </c>
      <c r="Q391" s="21">
        <v>0</v>
      </c>
      <c r="R391" s="21">
        <v>0</v>
      </c>
      <c r="S391" s="21">
        <v>0</v>
      </c>
      <c r="T391" s="21">
        <v>0</v>
      </c>
      <c r="U391" s="21">
        <v>0</v>
      </c>
      <c r="V391" s="21">
        <v>0</v>
      </c>
    </row>
    <row r="392" spans="1:22" ht="28.8" x14ac:dyDescent="0.3">
      <c r="A392" s="17" t="s">
        <v>1074</v>
      </c>
      <c r="B392" s="17" t="str">
        <f>IFERROR(VLOOKUP(A392,'[1]Raw Data'!$B:$E,4,0),"")</f>
        <v>No LIF</v>
      </c>
      <c r="C392" s="18">
        <v>38715</v>
      </c>
      <c r="D392" s="19"/>
      <c r="E392" s="20" t="s">
        <v>1075</v>
      </c>
      <c r="F392" s="20" t="s">
        <v>1076</v>
      </c>
      <c r="G392" s="19">
        <v>40497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>
        <v>0</v>
      </c>
      <c r="O392" s="21">
        <v>0</v>
      </c>
      <c r="P392" s="21">
        <v>0</v>
      </c>
      <c r="Q392" s="21">
        <v>0</v>
      </c>
      <c r="R392" s="21">
        <v>0</v>
      </c>
      <c r="S392" s="21">
        <v>0</v>
      </c>
      <c r="T392" s="21">
        <v>0</v>
      </c>
      <c r="U392" s="21">
        <v>0</v>
      </c>
      <c r="V392" s="21">
        <v>0</v>
      </c>
    </row>
    <row r="393" spans="1:22" ht="28.8" x14ac:dyDescent="0.3">
      <c r="A393" s="17" t="s">
        <v>1077</v>
      </c>
      <c r="B393" s="17" t="str">
        <f>IFERROR(VLOOKUP(A393,'[1]Raw Data'!$B:$E,4,0),"")</f>
        <v>TBA</v>
      </c>
      <c r="C393" s="18">
        <v>38797</v>
      </c>
      <c r="D393" s="19"/>
      <c r="E393" s="20" t="s">
        <v>1078</v>
      </c>
      <c r="F393" s="20" t="s">
        <v>1079</v>
      </c>
      <c r="G393" s="19">
        <v>39136</v>
      </c>
      <c r="H393" s="21"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  <c r="N393" s="21">
        <v>0</v>
      </c>
      <c r="O393" s="21">
        <v>0</v>
      </c>
      <c r="P393" s="21">
        <v>0</v>
      </c>
      <c r="Q393" s="21">
        <v>0</v>
      </c>
      <c r="R393" s="21">
        <v>0</v>
      </c>
      <c r="S393" s="21">
        <v>0</v>
      </c>
      <c r="T393" s="21">
        <v>0</v>
      </c>
      <c r="U393" s="21">
        <v>0</v>
      </c>
      <c r="V393" s="21">
        <v>0</v>
      </c>
    </row>
    <row r="394" spans="1:22" x14ac:dyDescent="0.3">
      <c r="A394" s="17" t="s">
        <v>1080</v>
      </c>
      <c r="B394" s="17" t="str">
        <f>IFERROR(VLOOKUP(A394,'[1]Raw Data'!$B:$E,4,0),"")</f>
        <v>06-0195-1</v>
      </c>
      <c r="C394" s="18">
        <v>38817</v>
      </c>
      <c r="D394" s="19"/>
      <c r="E394" s="20" t="s">
        <v>759</v>
      </c>
      <c r="F394" s="20" t="s">
        <v>1081</v>
      </c>
      <c r="G394" s="19">
        <v>38819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>
        <v>0</v>
      </c>
      <c r="O394" s="21">
        <v>0</v>
      </c>
      <c r="P394" s="21">
        <v>0</v>
      </c>
      <c r="Q394" s="21">
        <v>0</v>
      </c>
      <c r="R394" s="21">
        <v>0</v>
      </c>
      <c r="S394" s="21">
        <v>0</v>
      </c>
      <c r="T394" s="21">
        <v>0</v>
      </c>
      <c r="U394" s="21">
        <v>0</v>
      </c>
      <c r="V394" s="21">
        <v>0</v>
      </c>
    </row>
    <row r="395" spans="1:22" x14ac:dyDescent="0.3">
      <c r="A395" s="17" t="s">
        <v>1082</v>
      </c>
      <c r="B395" s="17" t="str">
        <f>IFERROR(VLOOKUP(A395,'[1]Raw Data'!$B:$E,4,0),"")</f>
        <v>06-0264</v>
      </c>
      <c r="C395" s="18">
        <v>38817</v>
      </c>
      <c r="D395" s="19"/>
      <c r="E395" s="20" t="s">
        <v>1083</v>
      </c>
      <c r="F395" s="20" t="s">
        <v>1084</v>
      </c>
      <c r="G395" s="19">
        <v>39080</v>
      </c>
      <c r="H395" s="21">
        <v>0</v>
      </c>
      <c r="I395" s="21">
        <v>0</v>
      </c>
      <c r="J395" s="21">
        <v>0</v>
      </c>
      <c r="K395" s="21">
        <v>0</v>
      </c>
      <c r="L395" s="21">
        <v>0</v>
      </c>
      <c r="M395" s="21">
        <v>0</v>
      </c>
      <c r="N395" s="21">
        <v>0</v>
      </c>
      <c r="O395" s="21">
        <v>0</v>
      </c>
      <c r="P395" s="21">
        <v>0</v>
      </c>
      <c r="Q395" s="21">
        <v>0</v>
      </c>
      <c r="R395" s="21">
        <v>0</v>
      </c>
      <c r="S395" s="21">
        <v>0</v>
      </c>
      <c r="T395" s="21">
        <v>0</v>
      </c>
      <c r="U395" s="21">
        <v>0</v>
      </c>
      <c r="V395" s="21">
        <v>0</v>
      </c>
    </row>
    <row r="396" spans="1:22" ht="28.8" x14ac:dyDescent="0.3">
      <c r="A396" s="17" t="s">
        <v>1085</v>
      </c>
      <c r="B396" s="17" t="str">
        <f>IFERROR(VLOOKUP(A396,'[1]Raw Data'!$B:$E,4,0),"")</f>
        <v>06-0263</v>
      </c>
      <c r="C396" s="18">
        <v>38817</v>
      </c>
      <c r="D396" s="19"/>
      <c r="E396" s="20" t="s">
        <v>1083</v>
      </c>
      <c r="F396" s="20" t="s">
        <v>1086</v>
      </c>
      <c r="G396" s="19">
        <v>39080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21">
        <v>0</v>
      </c>
      <c r="S396" s="21">
        <v>0</v>
      </c>
      <c r="T396" s="21">
        <v>0</v>
      </c>
      <c r="U396" s="21">
        <v>0</v>
      </c>
      <c r="V396" s="21">
        <v>0</v>
      </c>
    </row>
    <row r="397" spans="1:22" x14ac:dyDescent="0.3">
      <c r="A397" s="17" t="s">
        <v>1087</v>
      </c>
      <c r="B397" s="17" t="str">
        <f>IFERROR(VLOOKUP(A397,'[1]Raw Data'!$B:$E,4,0),"")</f>
        <v>06-0319</v>
      </c>
      <c r="C397" s="18">
        <v>38847</v>
      </c>
      <c r="D397" s="19"/>
      <c r="E397" s="20" t="s">
        <v>1088</v>
      </c>
      <c r="F397" s="20" t="s">
        <v>1089</v>
      </c>
      <c r="G397" s="19">
        <v>39598</v>
      </c>
      <c r="H397" s="21">
        <v>0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  <c r="N397" s="21">
        <v>0</v>
      </c>
      <c r="O397" s="21">
        <v>0</v>
      </c>
      <c r="P397" s="21">
        <v>0</v>
      </c>
      <c r="Q397" s="21">
        <v>0</v>
      </c>
      <c r="R397" s="21">
        <v>0</v>
      </c>
      <c r="S397" s="21">
        <v>0</v>
      </c>
      <c r="T397" s="21">
        <v>0</v>
      </c>
      <c r="U397" s="21">
        <v>0</v>
      </c>
      <c r="V397" s="21">
        <v>0</v>
      </c>
    </row>
    <row r="398" spans="1:22" x14ac:dyDescent="0.3">
      <c r="A398" s="17" t="s">
        <v>1090</v>
      </c>
      <c r="B398" s="17" t="str">
        <f>IFERROR(VLOOKUP(A398,'[1]Raw Data'!$B:$E,4,0),"")</f>
        <v>06-0340</v>
      </c>
      <c r="C398" s="18">
        <v>38847</v>
      </c>
      <c r="D398" s="19"/>
      <c r="E398" s="20" t="s">
        <v>1091</v>
      </c>
      <c r="F398" s="20" t="s">
        <v>1092</v>
      </c>
      <c r="G398" s="19">
        <v>39233</v>
      </c>
      <c r="H398" s="21">
        <v>0</v>
      </c>
      <c r="I398" s="21">
        <v>0</v>
      </c>
      <c r="J398" s="21">
        <v>0</v>
      </c>
      <c r="K398" s="21">
        <v>0</v>
      </c>
      <c r="L398" s="21">
        <v>0</v>
      </c>
      <c r="M398" s="21">
        <v>0</v>
      </c>
      <c r="N398" s="21">
        <v>0</v>
      </c>
      <c r="O398" s="21">
        <v>0</v>
      </c>
      <c r="P398" s="21">
        <v>0</v>
      </c>
      <c r="Q398" s="21">
        <v>0</v>
      </c>
      <c r="R398" s="21">
        <v>0</v>
      </c>
      <c r="S398" s="21">
        <v>0</v>
      </c>
      <c r="T398" s="21">
        <v>0</v>
      </c>
      <c r="U398" s="21">
        <v>0</v>
      </c>
      <c r="V398" s="21">
        <v>0</v>
      </c>
    </row>
    <row r="399" spans="1:22" x14ac:dyDescent="0.3">
      <c r="A399" s="17" t="s">
        <v>1093</v>
      </c>
      <c r="B399" s="17" t="str">
        <f>IFERROR(VLOOKUP(A399,'[1]Raw Data'!$B:$E,4,0),"")</f>
        <v>06E0540</v>
      </c>
      <c r="C399" s="18">
        <v>38847</v>
      </c>
      <c r="D399" s="19">
        <v>38846</v>
      </c>
      <c r="E399" s="20" t="s">
        <v>1094</v>
      </c>
      <c r="F399" s="20" t="s">
        <v>1095</v>
      </c>
      <c r="G399" s="19">
        <v>38990</v>
      </c>
      <c r="H399" s="21">
        <v>0</v>
      </c>
      <c r="I399" s="21">
        <v>0</v>
      </c>
      <c r="J399" s="21">
        <v>0</v>
      </c>
      <c r="K399" s="21">
        <v>0</v>
      </c>
      <c r="L399" s="21">
        <v>0</v>
      </c>
      <c r="M399" s="21">
        <v>0</v>
      </c>
      <c r="N399" s="21">
        <v>0</v>
      </c>
      <c r="O399" s="21">
        <v>0</v>
      </c>
      <c r="P399" s="21">
        <v>0</v>
      </c>
      <c r="Q399" s="21">
        <v>0</v>
      </c>
      <c r="R399" s="21">
        <v>0</v>
      </c>
      <c r="S399" s="21">
        <v>0</v>
      </c>
      <c r="T399" s="21">
        <v>0</v>
      </c>
      <c r="U399" s="21">
        <v>0</v>
      </c>
      <c r="V399" s="21">
        <v>0</v>
      </c>
    </row>
    <row r="400" spans="1:22" x14ac:dyDescent="0.3">
      <c r="A400" s="17" t="s">
        <v>1096</v>
      </c>
      <c r="B400" s="17" t="str">
        <f>IFERROR(VLOOKUP(A400,'[1]Raw Data'!$B:$E,4,0),"")</f>
        <v>06-0325-2</v>
      </c>
      <c r="C400" s="18">
        <v>38889</v>
      </c>
      <c r="D400" s="19"/>
      <c r="E400" s="20" t="s">
        <v>1097</v>
      </c>
      <c r="F400" s="20" t="s">
        <v>1098</v>
      </c>
      <c r="G400" s="19">
        <v>39813</v>
      </c>
      <c r="H400" s="21"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  <c r="N400" s="21">
        <v>0</v>
      </c>
      <c r="O400" s="21">
        <v>0</v>
      </c>
      <c r="P400" s="21">
        <v>0</v>
      </c>
      <c r="Q400" s="21">
        <v>0</v>
      </c>
      <c r="R400" s="21">
        <v>0</v>
      </c>
      <c r="S400" s="21">
        <v>0</v>
      </c>
      <c r="T400" s="21">
        <v>0</v>
      </c>
      <c r="U400" s="21">
        <v>0</v>
      </c>
      <c r="V400" s="21">
        <v>0</v>
      </c>
    </row>
    <row r="401" spans="1:22" x14ac:dyDescent="0.3">
      <c r="A401" s="17" t="s">
        <v>1099</v>
      </c>
      <c r="B401" s="17" t="str">
        <f>IFERROR(VLOOKUP(A401,'[1]Raw Data'!$B:$E,4,0),"")</f>
        <v>06-0321-0</v>
      </c>
      <c r="C401" s="18">
        <v>38889</v>
      </c>
      <c r="D401" s="19"/>
      <c r="E401" s="20" t="s">
        <v>1100</v>
      </c>
      <c r="F401" s="20" t="s">
        <v>1101</v>
      </c>
      <c r="G401" s="19">
        <v>39324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21">
        <v>0</v>
      </c>
      <c r="S401" s="21">
        <v>0</v>
      </c>
      <c r="T401" s="21">
        <v>0</v>
      </c>
      <c r="U401" s="21">
        <v>0</v>
      </c>
      <c r="V401" s="21">
        <v>0</v>
      </c>
    </row>
    <row r="402" spans="1:22" x14ac:dyDescent="0.3">
      <c r="A402" s="17" t="s">
        <v>1102</v>
      </c>
      <c r="B402" s="17" t="str">
        <f>IFERROR(VLOOKUP(A402,'[1]Raw Data'!$B:$E,4,0),"")</f>
        <v>06-0465</v>
      </c>
      <c r="C402" s="18">
        <v>38887</v>
      </c>
      <c r="D402" s="19"/>
      <c r="E402" s="20" t="s">
        <v>1103</v>
      </c>
      <c r="F402" s="20" t="s">
        <v>1104</v>
      </c>
      <c r="G402" s="19">
        <v>40116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21">
        <v>0</v>
      </c>
      <c r="S402" s="21">
        <v>0</v>
      </c>
      <c r="T402" s="21">
        <v>0</v>
      </c>
      <c r="U402" s="21">
        <v>0</v>
      </c>
      <c r="V402" s="21">
        <v>0</v>
      </c>
    </row>
    <row r="403" spans="1:22" x14ac:dyDescent="0.3">
      <c r="A403" s="17" t="s">
        <v>1105</v>
      </c>
      <c r="B403" s="17" t="str">
        <f>IFERROR(VLOOKUP(A403,'[1]Raw Data'!$B:$E,4,0),"")</f>
        <v>06E0789</v>
      </c>
      <c r="C403" s="18">
        <v>38898</v>
      </c>
      <c r="D403" s="19">
        <v>38510</v>
      </c>
      <c r="E403" s="20" t="s">
        <v>91</v>
      </c>
      <c r="F403" s="20" t="s">
        <v>1106</v>
      </c>
      <c r="G403" s="19">
        <v>39021</v>
      </c>
      <c r="H403" s="21">
        <v>0</v>
      </c>
      <c r="I403" s="21">
        <v>0</v>
      </c>
      <c r="J403" s="21">
        <v>0</v>
      </c>
      <c r="K403" s="21">
        <v>0</v>
      </c>
      <c r="L403" s="21">
        <v>0</v>
      </c>
      <c r="M403" s="21">
        <v>0</v>
      </c>
      <c r="N403" s="21">
        <v>0</v>
      </c>
      <c r="O403" s="21">
        <v>0</v>
      </c>
      <c r="P403" s="21">
        <v>0</v>
      </c>
      <c r="Q403" s="21">
        <v>0</v>
      </c>
      <c r="R403" s="21">
        <v>0</v>
      </c>
      <c r="S403" s="21">
        <v>0</v>
      </c>
      <c r="T403" s="21">
        <v>0</v>
      </c>
      <c r="U403" s="21">
        <v>0</v>
      </c>
      <c r="V403" s="21">
        <v>0</v>
      </c>
    </row>
    <row r="404" spans="1:22" x14ac:dyDescent="0.3">
      <c r="A404" s="17" t="s">
        <v>1107</v>
      </c>
      <c r="B404" s="17" t="str">
        <f>IFERROR(VLOOKUP(A404,'[1]Raw Data'!$B:$E,4,0),"")</f>
        <v>06E0921</v>
      </c>
      <c r="C404" s="18">
        <v>38925</v>
      </c>
      <c r="D404" s="19">
        <v>38744</v>
      </c>
      <c r="E404" s="20" t="s">
        <v>1108</v>
      </c>
      <c r="F404" s="20" t="s">
        <v>1109</v>
      </c>
      <c r="G404" s="19">
        <v>38966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21">
        <v>0</v>
      </c>
      <c r="S404" s="21">
        <v>0</v>
      </c>
      <c r="T404" s="21">
        <v>0</v>
      </c>
      <c r="U404" s="21">
        <v>0</v>
      </c>
      <c r="V404" s="21">
        <v>0</v>
      </c>
    </row>
    <row r="405" spans="1:22" x14ac:dyDescent="0.3">
      <c r="A405" s="17" t="s">
        <v>1110</v>
      </c>
      <c r="B405" s="17" t="str">
        <f>IFERROR(VLOOKUP(A405,'[1]Raw Data'!$B:$E,4,0),"")</f>
        <v>06-0563</v>
      </c>
      <c r="C405" s="18">
        <v>38944</v>
      </c>
      <c r="D405" s="19">
        <v>38784</v>
      </c>
      <c r="E405" s="20" t="s">
        <v>1103</v>
      </c>
      <c r="F405" s="20" t="s">
        <v>1111</v>
      </c>
      <c r="G405" s="19">
        <v>39813</v>
      </c>
      <c r="H405" s="21">
        <v>0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  <c r="N405" s="21">
        <v>0</v>
      </c>
      <c r="O405" s="21">
        <v>0</v>
      </c>
      <c r="P405" s="21">
        <v>0</v>
      </c>
      <c r="Q405" s="21">
        <v>0</v>
      </c>
      <c r="R405" s="21">
        <v>0</v>
      </c>
      <c r="S405" s="21">
        <v>0</v>
      </c>
      <c r="T405" s="21">
        <v>0</v>
      </c>
      <c r="U405" s="21">
        <v>0</v>
      </c>
      <c r="V405" s="21">
        <v>0</v>
      </c>
    </row>
    <row r="406" spans="1:22" x14ac:dyDescent="0.3">
      <c r="A406" s="17" t="s">
        <v>1112</v>
      </c>
      <c r="B406" s="17" t="str">
        <f>IFERROR(VLOOKUP(A406,'[1]Raw Data'!$B:$E,4,0),"")</f>
        <v>06E0940</v>
      </c>
      <c r="C406" s="18">
        <v>38930</v>
      </c>
      <c r="D406" s="19">
        <v>38563</v>
      </c>
      <c r="E406" s="20" t="s">
        <v>492</v>
      </c>
      <c r="F406" s="20" t="s">
        <v>1113</v>
      </c>
      <c r="G406" s="19">
        <v>40275</v>
      </c>
      <c r="H406" s="21">
        <v>0</v>
      </c>
      <c r="I406" s="21">
        <v>0</v>
      </c>
      <c r="J406" s="21">
        <v>92568</v>
      </c>
      <c r="K406" s="21">
        <v>0</v>
      </c>
      <c r="L406" s="21">
        <v>0</v>
      </c>
      <c r="M406" s="21">
        <v>92568</v>
      </c>
      <c r="N406" s="21">
        <v>0</v>
      </c>
      <c r="O406" s="21">
        <v>0</v>
      </c>
      <c r="P406" s="21">
        <v>0</v>
      </c>
      <c r="Q406" s="21">
        <v>0</v>
      </c>
      <c r="R406" s="21">
        <v>0</v>
      </c>
      <c r="S406" s="21">
        <v>0</v>
      </c>
      <c r="T406" s="21">
        <v>0</v>
      </c>
      <c r="U406" s="21">
        <v>0</v>
      </c>
      <c r="V406" s="21">
        <v>0</v>
      </c>
    </row>
    <row r="407" spans="1:22" x14ac:dyDescent="0.3">
      <c r="A407" s="17" t="s">
        <v>1114</v>
      </c>
      <c r="B407" s="17" t="str">
        <f>IFERROR(VLOOKUP(A407,'[1]Raw Data'!$B:$E,4,0),"")</f>
        <v>06-0491-7</v>
      </c>
      <c r="C407" s="18">
        <v>38988</v>
      </c>
      <c r="D407" s="19">
        <v>38761</v>
      </c>
      <c r="E407" s="20" t="s">
        <v>1002</v>
      </c>
      <c r="F407" s="20" t="s">
        <v>1115</v>
      </c>
      <c r="G407" s="19">
        <v>38990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0</v>
      </c>
      <c r="O407" s="21">
        <v>0</v>
      </c>
      <c r="P407" s="21">
        <v>0</v>
      </c>
      <c r="Q407" s="21">
        <v>0</v>
      </c>
      <c r="R407" s="21">
        <v>0</v>
      </c>
      <c r="S407" s="21">
        <v>0</v>
      </c>
      <c r="T407" s="21">
        <v>0</v>
      </c>
      <c r="U407" s="21">
        <v>0</v>
      </c>
      <c r="V407" s="21">
        <v>0</v>
      </c>
    </row>
    <row r="408" spans="1:22" x14ac:dyDescent="0.3">
      <c r="A408" s="17" t="s">
        <v>1116</v>
      </c>
      <c r="B408" s="17" t="str">
        <f>IFERROR(VLOOKUP(A408,'[1]Raw Data'!$B:$E,4,0),"")</f>
        <v>06-0654</v>
      </c>
      <c r="C408" s="18">
        <v>38986</v>
      </c>
      <c r="D408" s="19"/>
      <c r="E408" s="20" t="s">
        <v>1117</v>
      </c>
      <c r="F408" s="20" t="s">
        <v>1118</v>
      </c>
      <c r="G408" s="19">
        <v>39598</v>
      </c>
      <c r="H408" s="21">
        <v>0</v>
      </c>
      <c r="I408" s="21">
        <v>0</v>
      </c>
      <c r="J408" s="21">
        <v>0</v>
      </c>
      <c r="K408" s="21">
        <v>0</v>
      </c>
      <c r="L408" s="21">
        <v>0</v>
      </c>
      <c r="M408" s="21">
        <v>0</v>
      </c>
      <c r="N408" s="21">
        <v>0</v>
      </c>
      <c r="O408" s="21">
        <v>0</v>
      </c>
      <c r="P408" s="21">
        <v>0</v>
      </c>
      <c r="Q408" s="21">
        <v>0</v>
      </c>
      <c r="R408" s="21">
        <v>0</v>
      </c>
      <c r="S408" s="21">
        <v>0</v>
      </c>
      <c r="T408" s="21">
        <v>0</v>
      </c>
      <c r="U408" s="21">
        <v>0</v>
      </c>
      <c r="V408" s="21">
        <v>0</v>
      </c>
    </row>
    <row r="409" spans="1:22" x14ac:dyDescent="0.3">
      <c r="A409" s="17" t="s">
        <v>1119</v>
      </c>
      <c r="B409" s="17" t="str">
        <f>IFERROR(VLOOKUP(A409,'[1]Raw Data'!$B:$E,4,0),"")</f>
        <v>06-0645</v>
      </c>
      <c r="C409" s="18">
        <v>38986</v>
      </c>
      <c r="D409" s="19"/>
      <c r="E409" s="20" t="s">
        <v>1120</v>
      </c>
      <c r="F409" s="20" t="s">
        <v>1121</v>
      </c>
      <c r="G409" s="19">
        <v>39318</v>
      </c>
      <c r="H409" s="21">
        <v>0</v>
      </c>
      <c r="I409" s="21">
        <v>0</v>
      </c>
      <c r="J409" s="21">
        <v>10284.85</v>
      </c>
      <c r="K409" s="21">
        <v>0</v>
      </c>
      <c r="L409" s="21">
        <v>0</v>
      </c>
      <c r="M409" s="21">
        <v>10284.85</v>
      </c>
      <c r="N409" s="21">
        <v>0</v>
      </c>
      <c r="O409" s="21">
        <v>0</v>
      </c>
      <c r="P409" s="21">
        <v>0</v>
      </c>
      <c r="Q409" s="21">
        <v>0</v>
      </c>
      <c r="R409" s="21">
        <v>0</v>
      </c>
      <c r="S409" s="21">
        <v>0</v>
      </c>
      <c r="T409" s="21">
        <v>0</v>
      </c>
      <c r="U409" s="21">
        <v>0</v>
      </c>
      <c r="V409" s="21">
        <v>0</v>
      </c>
    </row>
    <row r="410" spans="1:22" x14ac:dyDescent="0.3">
      <c r="A410" s="17" t="s">
        <v>1122</v>
      </c>
      <c r="B410" s="17" t="str">
        <f>IFERROR(VLOOKUP(A410,'[1]Raw Data'!$B:$E,4,0),"")</f>
        <v>06-0598</v>
      </c>
      <c r="C410" s="18">
        <v>38959</v>
      </c>
      <c r="D410" s="19"/>
      <c r="E410" s="20" t="s">
        <v>1123</v>
      </c>
      <c r="F410" s="20" t="s">
        <v>1058</v>
      </c>
      <c r="G410" s="19">
        <v>39813</v>
      </c>
      <c r="H410" s="21">
        <v>0</v>
      </c>
      <c r="I410" s="21">
        <v>0</v>
      </c>
      <c r="J410" s="21">
        <v>0</v>
      </c>
      <c r="K410" s="21">
        <v>0</v>
      </c>
      <c r="L410" s="21">
        <v>0</v>
      </c>
      <c r="M410" s="21">
        <v>0</v>
      </c>
      <c r="N410" s="21">
        <v>0</v>
      </c>
      <c r="O410" s="21">
        <v>0</v>
      </c>
      <c r="P410" s="21">
        <v>0</v>
      </c>
      <c r="Q410" s="21">
        <v>0</v>
      </c>
      <c r="R410" s="21">
        <v>0</v>
      </c>
      <c r="S410" s="21">
        <v>0</v>
      </c>
      <c r="T410" s="21">
        <v>0</v>
      </c>
      <c r="U410" s="21">
        <v>0</v>
      </c>
      <c r="V410" s="21">
        <v>0</v>
      </c>
    </row>
    <row r="411" spans="1:22" x14ac:dyDescent="0.3">
      <c r="A411" s="17" t="s">
        <v>1124</v>
      </c>
      <c r="B411" s="17" t="str">
        <f>IFERROR(VLOOKUP(A411,'[1]Raw Data'!$B:$E,4,0),"")</f>
        <v>06-0924</v>
      </c>
      <c r="C411" s="18">
        <v>39073</v>
      </c>
      <c r="D411" s="19"/>
      <c r="E411" s="20" t="s">
        <v>1125</v>
      </c>
      <c r="F411" s="20" t="s">
        <v>1126</v>
      </c>
      <c r="G411" s="19">
        <v>39933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>
        <v>0</v>
      </c>
      <c r="O411" s="21">
        <v>0</v>
      </c>
      <c r="P411" s="21">
        <v>0</v>
      </c>
      <c r="Q411" s="21">
        <v>0</v>
      </c>
      <c r="R411" s="21">
        <v>0</v>
      </c>
      <c r="S411" s="21">
        <v>0</v>
      </c>
      <c r="T411" s="21">
        <v>0</v>
      </c>
      <c r="U411" s="21">
        <v>0</v>
      </c>
      <c r="V411" s="21">
        <v>0</v>
      </c>
    </row>
    <row r="412" spans="1:22" x14ac:dyDescent="0.3">
      <c r="A412" s="17" t="s">
        <v>1127</v>
      </c>
      <c r="B412" s="17" t="str">
        <f>IFERROR(VLOOKUP(A412,'[1]Raw Data'!$B:$E,4,0),"")</f>
        <v>06-0906</v>
      </c>
      <c r="C412" s="18">
        <v>39073</v>
      </c>
      <c r="D412" s="19"/>
      <c r="E412" s="20" t="s">
        <v>1128</v>
      </c>
      <c r="F412" s="20" t="s">
        <v>1129</v>
      </c>
      <c r="G412" s="19">
        <v>40147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>
        <v>0</v>
      </c>
      <c r="O412" s="21">
        <v>0</v>
      </c>
      <c r="P412" s="21">
        <v>0</v>
      </c>
      <c r="Q412" s="21">
        <v>0</v>
      </c>
      <c r="R412" s="21">
        <v>0</v>
      </c>
      <c r="S412" s="21">
        <v>0</v>
      </c>
      <c r="T412" s="21">
        <v>0</v>
      </c>
      <c r="U412" s="21">
        <v>0</v>
      </c>
      <c r="V412" s="21">
        <v>0</v>
      </c>
    </row>
    <row r="413" spans="1:22" x14ac:dyDescent="0.3">
      <c r="A413" s="17" t="s">
        <v>1130</v>
      </c>
      <c r="B413" s="17" t="str">
        <f>IFERROR(VLOOKUP(A413,'[1]Raw Data'!$B:$E,4,0),"")</f>
        <v>06-0659-6</v>
      </c>
      <c r="C413" s="18">
        <v>39070</v>
      </c>
      <c r="D413" s="19">
        <v>38899</v>
      </c>
      <c r="E413" s="20" t="s">
        <v>1131</v>
      </c>
      <c r="F413" s="20" t="s">
        <v>1132</v>
      </c>
      <c r="G413" s="19">
        <v>39078</v>
      </c>
      <c r="H413" s="21"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  <c r="Q413" s="21">
        <v>0</v>
      </c>
      <c r="R413" s="21">
        <v>0</v>
      </c>
      <c r="S413" s="21">
        <v>0</v>
      </c>
      <c r="T413" s="21">
        <v>0</v>
      </c>
      <c r="U413" s="21">
        <v>0</v>
      </c>
      <c r="V413" s="21">
        <v>0</v>
      </c>
    </row>
    <row r="414" spans="1:22" ht="28.8" x14ac:dyDescent="0.3">
      <c r="A414" s="17" t="s">
        <v>1133</v>
      </c>
      <c r="B414" s="17" t="str">
        <f>IFERROR(VLOOKUP(A414,'[1]Raw Data'!$B:$E,4,0),"")</f>
        <v>06-0912</v>
      </c>
      <c r="C414" s="18">
        <v>39072</v>
      </c>
      <c r="D414" s="19"/>
      <c r="E414" s="20" t="s">
        <v>1134</v>
      </c>
      <c r="F414" s="20" t="s">
        <v>1135</v>
      </c>
      <c r="G414" s="19">
        <v>39752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>
        <v>0</v>
      </c>
      <c r="O414" s="21">
        <v>0</v>
      </c>
      <c r="P414" s="21">
        <v>0</v>
      </c>
      <c r="Q414" s="21">
        <v>0</v>
      </c>
      <c r="R414" s="21">
        <v>0</v>
      </c>
      <c r="S414" s="21">
        <v>0</v>
      </c>
      <c r="T414" s="21">
        <v>0</v>
      </c>
      <c r="U414" s="21">
        <v>0</v>
      </c>
      <c r="V414" s="21">
        <v>0</v>
      </c>
    </row>
    <row r="415" spans="1:22" x14ac:dyDescent="0.3">
      <c r="A415" s="17" t="s">
        <v>1136</v>
      </c>
      <c r="B415" s="17" t="str">
        <f>IFERROR(VLOOKUP(A415,'[1]Raw Data'!$B:$E,4,0),"")</f>
        <v>07-0145</v>
      </c>
      <c r="C415" s="18">
        <v>39148</v>
      </c>
      <c r="D415" s="19"/>
      <c r="E415" s="20" t="s">
        <v>1120</v>
      </c>
      <c r="F415" s="20" t="s">
        <v>1137</v>
      </c>
      <c r="G415" s="19">
        <v>39813</v>
      </c>
      <c r="H415" s="21">
        <v>0</v>
      </c>
      <c r="I415" s="21">
        <v>0</v>
      </c>
      <c r="J415" s="21">
        <v>0</v>
      </c>
      <c r="K415" s="21">
        <v>0</v>
      </c>
      <c r="L415" s="21">
        <v>0</v>
      </c>
      <c r="M415" s="21">
        <v>0</v>
      </c>
      <c r="N415" s="21">
        <v>0</v>
      </c>
      <c r="O415" s="21">
        <v>0</v>
      </c>
      <c r="P415" s="21">
        <v>0</v>
      </c>
      <c r="Q415" s="21">
        <v>0</v>
      </c>
      <c r="R415" s="21">
        <v>0</v>
      </c>
      <c r="S415" s="21">
        <v>0</v>
      </c>
      <c r="T415" s="21">
        <v>0</v>
      </c>
      <c r="U415" s="21">
        <v>0</v>
      </c>
      <c r="V415" s="21">
        <v>0</v>
      </c>
    </row>
    <row r="416" spans="1:22" x14ac:dyDescent="0.3">
      <c r="A416" s="17" t="s">
        <v>1138</v>
      </c>
      <c r="B416" s="17" t="str">
        <f>IFERROR(VLOOKUP(A416,'[1]Raw Data'!$B:$E,4,0),"")</f>
        <v>TBA</v>
      </c>
      <c r="C416" s="18">
        <v>39154</v>
      </c>
      <c r="D416" s="19">
        <v>38846</v>
      </c>
      <c r="E416" s="20" t="s">
        <v>1139</v>
      </c>
      <c r="F416" s="20" t="s">
        <v>1140</v>
      </c>
      <c r="G416" s="19">
        <v>39172</v>
      </c>
      <c r="H416" s="21">
        <v>0</v>
      </c>
      <c r="I416" s="21">
        <v>0</v>
      </c>
      <c r="J416" s="21">
        <v>0</v>
      </c>
      <c r="K416" s="21">
        <v>0</v>
      </c>
      <c r="L416" s="21">
        <v>0</v>
      </c>
      <c r="M416" s="21">
        <v>0</v>
      </c>
      <c r="N416" s="21">
        <v>0</v>
      </c>
      <c r="O416" s="21">
        <v>0</v>
      </c>
      <c r="P416" s="21">
        <v>0</v>
      </c>
      <c r="Q416" s="21">
        <v>0</v>
      </c>
      <c r="R416" s="21">
        <v>0</v>
      </c>
      <c r="S416" s="21">
        <v>0</v>
      </c>
      <c r="T416" s="21">
        <v>0</v>
      </c>
      <c r="U416" s="21">
        <v>0</v>
      </c>
      <c r="V416" s="21">
        <v>0</v>
      </c>
    </row>
    <row r="417" spans="1:22" x14ac:dyDescent="0.3">
      <c r="A417" s="17" t="s">
        <v>1141</v>
      </c>
      <c r="B417" s="17" t="str">
        <f>IFERROR(VLOOKUP(A417,'[1]Raw Data'!$B:$E,4,0),"")</f>
        <v>07-0019</v>
      </c>
      <c r="C417" s="18">
        <v>39091</v>
      </c>
      <c r="D417" s="19"/>
      <c r="E417" s="20" t="s">
        <v>865</v>
      </c>
      <c r="F417" s="20" t="s">
        <v>1142</v>
      </c>
      <c r="G417" s="19">
        <v>39140</v>
      </c>
      <c r="H417" s="21">
        <v>0</v>
      </c>
      <c r="I417" s="21">
        <v>0</v>
      </c>
      <c r="J417" s="21">
        <v>0</v>
      </c>
      <c r="K417" s="21">
        <v>0</v>
      </c>
      <c r="L417" s="21">
        <v>0</v>
      </c>
      <c r="M417" s="21">
        <v>0</v>
      </c>
      <c r="N417" s="21">
        <v>0</v>
      </c>
      <c r="O417" s="21">
        <v>0</v>
      </c>
      <c r="P417" s="21">
        <v>0</v>
      </c>
      <c r="Q417" s="21">
        <v>0</v>
      </c>
      <c r="R417" s="21">
        <v>0</v>
      </c>
      <c r="S417" s="21">
        <v>0</v>
      </c>
      <c r="T417" s="21">
        <v>0</v>
      </c>
      <c r="U417" s="21">
        <v>0</v>
      </c>
      <c r="V417" s="21">
        <v>0</v>
      </c>
    </row>
    <row r="418" spans="1:22" x14ac:dyDescent="0.3">
      <c r="A418" s="17" t="s">
        <v>1143</v>
      </c>
      <c r="B418" s="17" t="str">
        <f>IFERROR(VLOOKUP(A418,'[1]Raw Data'!$B:$E,4,0),"")</f>
        <v>TBA</v>
      </c>
      <c r="C418" s="18">
        <v>39237</v>
      </c>
      <c r="D418" s="19"/>
      <c r="E418" s="20" t="s">
        <v>592</v>
      </c>
      <c r="F418" s="20" t="s">
        <v>1144</v>
      </c>
      <c r="G418" s="19">
        <v>39637</v>
      </c>
      <c r="H418" s="21">
        <v>0</v>
      </c>
      <c r="I418" s="21">
        <v>0</v>
      </c>
      <c r="J418" s="21">
        <v>0</v>
      </c>
      <c r="K418" s="21">
        <v>0</v>
      </c>
      <c r="L418" s="21">
        <v>0</v>
      </c>
      <c r="M418" s="21">
        <v>0</v>
      </c>
      <c r="N418" s="21">
        <v>0</v>
      </c>
      <c r="O418" s="21">
        <v>0</v>
      </c>
      <c r="P418" s="21">
        <v>0</v>
      </c>
      <c r="Q418" s="21">
        <v>0</v>
      </c>
      <c r="R418" s="21">
        <v>0</v>
      </c>
      <c r="S418" s="21">
        <v>0</v>
      </c>
      <c r="T418" s="21">
        <v>0</v>
      </c>
      <c r="U418" s="21">
        <v>0</v>
      </c>
      <c r="V418" s="21">
        <v>0</v>
      </c>
    </row>
    <row r="419" spans="1:22" x14ac:dyDescent="0.3">
      <c r="A419" s="17" t="s">
        <v>1145</v>
      </c>
      <c r="B419" s="17" t="str">
        <f>IFERROR(VLOOKUP(A419,'[1]Raw Data'!$B:$E,4,0),"")</f>
        <v>07-0444</v>
      </c>
      <c r="C419" s="18">
        <v>39263</v>
      </c>
      <c r="D419" s="19"/>
      <c r="E419" s="20" t="s">
        <v>1146</v>
      </c>
      <c r="F419" s="20" t="s">
        <v>1147</v>
      </c>
      <c r="G419" s="19">
        <v>39598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21">
        <v>0</v>
      </c>
      <c r="S419" s="21">
        <v>0</v>
      </c>
      <c r="T419" s="21">
        <v>0</v>
      </c>
      <c r="U419" s="21">
        <v>0</v>
      </c>
      <c r="V419" s="21">
        <v>0</v>
      </c>
    </row>
    <row r="420" spans="1:22" x14ac:dyDescent="0.3">
      <c r="A420" s="17" t="s">
        <v>1148</v>
      </c>
      <c r="B420" s="17" t="str">
        <f>IFERROR(VLOOKUP(A420,'[1]Raw Data'!$B:$E,4,0),"")</f>
        <v>07E0839</v>
      </c>
      <c r="C420" s="18">
        <v>39263</v>
      </c>
      <c r="D420" s="19">
        <v>39010</v>
      </c>
      <c r="E420" s="20" t="s">
        <v>88</v>
      </c>
      <c r="F420" s="20" t="s">
        <v>1149</v>
      </c>
      <c r="G420" s="19">
        <v>39688</v>
      </c>
      <c r="H420" s="21">
        <v>0</v>
      </c>
      <c r="I420" s="21">
        <v>0</v>
      </c>
      <c r="J420" s="21">
        <v>0</v>
      </c>
      <c r="K420" s="21">
        <v>0</v>
      </c>
      <c r="L420" s="21">
        <v>0</v>
      </c>
      <c r="M420" s="21">
        <v>0</v>
      </c>
      <c r="N420" s="21">
        <v>0</v>
      </c>
      <c r="O420" s="21">
        <v>0</v>
      </c>
      <c r="P420" s="21">
        <v>0</v>
      </c>
      <c r="Q420" s="21">
        <v>0</v>
      </c>
      <c r="R420" s="21">
        <v>0</v>
      </c>
      <c r="S420" s="21">
        <v>0</v>
      </c>
      <c r="T420" s="21">
        <v>0</v>
      </c>
      <c r="U420" s="21">
        <v>0</v>
      </c>
      <c r="V420" s="21">
        <v>0</v>
      </c>
    </row>
    <row r="421" spans="1:22" x14ac:dyDescent="0.3">
      <c r="A421" s="17" t="s">
        <v>1150</v>
      </c>
      <c r="B421" s="17" t="str">
        <f>IFERROR(VLOOKUP(A421,'[1]Raw Data'!$B:$E,4,0),"")</f>
        <v>07E1077</v>
      </c>
      <c r="C421" s="18">
        <v>39314</v>
      </c>
      <c r="D421" s="19">
        <v>39251</v>
      </c>
      <c r="E421" s="20" t="s">
        <v>268</v>
      </c>
      <c r="F421" s="20" t="s">
        <v>1151</v>
      </c>
      <c r="G421" s="19">
        <v>39813</v>
      </c>
      <c r="H421" s="21">
        <v>0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  <c r="N421" s="21">
        <v>0</v>
      </c>
      <c r="O421" s="21">
        <v>0</v>
      </c>
      <c r="P421" s="21">
        <v>0</v>
      </c>
      <c r="Q421" s="21">
        <v>0</v>
      </c>
      <c r="R421" s="21">
        <v>0</v>
      </c>
      <c r="S421" s="21">
        <v>0</v>
      </c>
      <c r="T421" s="21">
        <v>0</v>
      </c>
      <c r="U421" s="21">
        <v>0</v>
      </c>
      <c r="V421" s="21">
        <v>0</v>
      </c>
    </row>
    <row r="422" spans="1:22" ht="28.8" x14ac:dyDescent="0.3">
      <c r="A422" s="17" t="s">
        <v>1152</v>
      </c>
      <c r="B422" s="17" t="str">
        <f>IFERROR(VLOOKUP(A422,'[1]Raw Data'!$B:$E,4,0),"")</f>
        <v>07E1056</v>
      </c>
      <c r="C422" s="18">
        <v>39310</v>
      </c>
      <c r="D422" s="19">
        <v>39036</v>
      </c>
      <c r="E422" s="20" t="s">
        <v>1153</v>
      </c>
      <c r="F422" s="20" t="s">
        <v>1154</v>
      </c>
      <c r="G422" s="19">
        <v>39322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21">
        <v>0</v>
      </c>
      <c r="S422" s="21">
        <v>0</v>
      </c>
      <c r="T422" s="21">
        <v>0</v>
      </c>
      <c r="U422" s="21">
        <v>0</v>
      </c>
      <c r="V422" s="21">
        <v>0</v>
      </c>
    </row>
    <row r="423" spans="1:22" x14ac:dyDescent="0.3">
      <c r="A423" s="17" t="s">
        <v>1155</v>
      </c>
      <c r="B423" s="17" t="str">
        <f>IFERROR(VLOOKUP(A423,'[1]Raw Data'!$B:$E,4,0),"")</f>
        <v>07E1578</v>
      </c>
      <c r="C423" s="18">
        <v>39391</v>
      </c>
      <c r="D423" s="19">
        <v>39370</v>
      </c>
      <c r="E423" s="20" t="s">
        <v>1156</v>
      </c>
      <c r="F423" s="20" t="s">
        <v>1157</v>
      </c>
      <c r="G423" s="19">
        <v>39493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21">
        <v>0</v>
      </c>
      <c r="S423" s="21">
        <v>0</v>
      </c>
      <c r="T423" s="21">
        <v>0</v>
      </c>
      <c r="U423" s="21">
        <v>0</v>
      </c>
      <c r="V423" s="21">
        <v>0</v>
      </c>
    </row>
    <row r="424" spans="1:22" x14ac:dyDescent="0.3">
      <c r="A424" s="17" t="s">
        <v>1158</v>
      </c>
      <c r="B424" s="17" t="str">
        <f>IFERROR(VLOOKUP(A424,'[1]Raw Data'!$B:$E,4,0),"")</f>
        <v>07-0821</v>
      </c>
      <c r="C424" s="18">
        <v>39408</v>
      </c>
      <c r="D424" s="19"/>
      <c r="E424" s="20" t="s">
        <v>1159</v>
      </c>
      <c r="F424" s="20" t="s">
        <v>1160</v>
      </c>
      <c r="G424" s="19">
        <v>41240</v>
      </c>
      <c r="H424" s="21">
        <v>0</v>
      </c>
      <c r="I424" s="21">
        <v>0</v>
      </c>
      <c r="J424" s="21">
        <v>5808</v>
      </c>
      <c r="K424" s="21">
        <v>0</v>
      </c>
      <c r="L424" s="21">
        <v>0</v>
      </c>
      <c r="M424" s="21">
        <v>5808</v>
      </c>
      <c r="N424" s="21">
        <v>0</v>
      </c>
      <c r="O424" s="21">
        <v>0</v>
      </c>
      <c r="P424" s="21">
        <v>0</v>
      </c>
      <c r="Q424" s="21">
        <v>0</v>
      </c>
      <c r="R424" s="21">
        <v>0</v>
      </c>
      <c r="S424" s="21">
        <v>0</v>
      </c>
      <c r="T424" s="21">
        <v>0</v>
      </c>
      <c r="U424" s="21">
        <v>0</v>
      </c>
      <c r="V424" s="21">
        <v>0</v>
      </c>
    </row>
    <row r="425" spans="1:22" x14ac:dyDescent="0.3">
      <c r="A425" s="17" t="s">
        <v>1161</v>
      </c>
      <c r="B425" s="17" t="str">
        <f>IFERROR(VLOOKUP(A425,'[1]Raw Data'!$B:$E,4,0),"")</f>
        <v>07-0568-3</v>
      </c>
      <c r="C425" s="18">
        <v>39409</v>
      </c>
      <c r="D425" s="19"/>
      <c r="E425" s="20" t="s">
        <v>1162</v>
      </c>
      <c r="F425" s="20" t="s">
        <v>1163</v>
      </c>
      <c r="G425" s="19">
        <v>39430</v>
      </c>
      <c r="H425" s="21"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>
        <v>0</v>
      </c>
      <c r="O425" s="21">
        <v>0</v>
      </c>
      <c r="P425" s="21">
        <v>0</v>
      </c>
      <c r="Q425" s="21">
        <v>0</v>
      </c>
      <c r="R425" s="21">
        <v>0</v>
      </c>
      <c r="S425" s="21">
        <v>0</v>
      </c>
      <c r="T425" s="21">
        <v>0</v>
      </c>
      <c r="U425" s="21">
        <v>0</v>
      </c>
      <c r="V425" s="21">
        <v>0</v>
      </c>
    </row>
    <row r="426" spans="1:22" x14ac:dyDescent="0.3">
      <c r="A426" s="17" t="s">
        <v>1164</v>
      </c>
      <c r="B426" s="17" t="str">
        <f>IFERROR(VLOOKUP(A426,'[1]Raw Data'!$B:$E,4,0),"")</f>
        <v>07E1683</v>
      </c>
      <c r="C426" s="18">
        <v>39413</v>
      </c>
      <c r="D426" s="19"/>
      <c r="E426" s="20" t="s">
        <v>1165</v>
      </c>
      <c r="F426" s="20" t="s">
        <v>1166</v>
      </c>
      <c r="G426" s="19">
        <v>39430</v>
      </c>
      <c r="H426" s="21">
        <v>0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  <c r="N426" s="21">
        <v>0</v>
      </c>
      <c r="O426" s="21">
        <v>0</v>
      </c>
      <c r="P426" s="21">
        <v>0</v>
      </c>
      <c r="Q426" s="21">
        <v>0</v>
      </c>
      <c r="R426" s="21">
        <v>0</v>
      </c>
      <c r="S426" s="21">
        <v>0</v>
      </c>
      <c r="T426" s="21">
        <v>0</v>
      </c>
      <c r="U426" s="21">
        <v>0</v>
      </c>
      <c r="V426" s="21">
        <v>0</v>
      </c>
    </row>
    <row r="427" spans="1:22" x14ac:dyDescent="0.3">
      <c r="A427" s="17" t="s">
        <v>1167</v>
      </c>
      <c r="B427" s="17" t="str">
        <f>IFERROR(VLOOKUP(A427,'[1]Raw Data'!$B:$E,4,0),"")</f>
        <v>07-0831</v>
      </c>
      <c r="C427" s="18">
        <v>39421</v>
      </c>
      <c r="D427" s="19"/>
      <c r="E427" s="20" t="s">
        <v>1168</v>
      </c>
      <c r="F427" s="20" t="s">
        <v>1169</v>
      </c>
      <c r="G427" s="19">
        <v>39813</v>
      </c>
      <c r="H427" s="21">
        <v>0</v>
      </c>
      <c r="I427" s="21">
        <v>0</v>
      </c>
      <c r="J427" s="21">
        <v>0</v>
      </c>
      <c r="K427" s="21">
        <v>0</v>
      </c>
      <c r="L427" s="21">
        <v>0</v>
      </c>
      <c r="M427" s="21">
        <v>0</v>
      </c>
      <c r="N427" s="21">
        <v>0</v>
      </c>
      <c r="O427" s="21">
        <v>0</v>
      </c>
      <c r="P427" s="21">
        <v>0</v>
      </c>
      <c r="Q427" s="21">
        <v>0</v>
      </c>
      <c r="R427" s="21">
        <v>0</v>
      </c>
      <c r="S427" s="21">
        <v>0</v>
      </c>
      <c r="T427" s="21">
        <v>0</v>
      </c>
      <c r="U427" s="21">
        <v>0</v>
      </c>
      <c r="V427" s="21">
        <v>0</v>
      </c>
    </row>
    <row r="428" spans="1:22" x14ac:dyDescent="0.3">
      <c r="A428" s="17" t="s">
        <v>1170</v>
      </c>
      <c r="B428" s="17" t="str">
        <f>IFERROR(VLOOKUP(A428,'[1]Raw Data'!$B:$E,4,0),"")</f>
        <v>07-0909</v>
      </c>
      <c r="C428" s="18">
        <v>39437</v>
      </c>
      <c r="D428" s="19"/>
      <c r="E428" s="20" t="s">
        <v>1171</v>
      </c>
      <c r="F428" s="20" t="s">
        <v>1172</v>
      </c>
      <c r="G428" s="19">
        <v>40480</v>
      </c>
      <c r="H428" s="21">
        <v>10000</v>
      </c>
      <c r="I428" s="21">
        <v>0</v>
      </c>
      <c r="J428" s="21">
        <v>13187</v>
      </c>
      <c r="K428" s="21">
        <v>0</v>
      </c>
      <c r="L428" s="21">
        <v>0</v>
      </c>
      <c r="M428" s="21">
        <v>18187</v>
      </c>
      <c r="N428" s="21">
        <v>0</v>
      </c>
      <c r="O428" s="21">
        <v>0</v>
      </c>
      <c r="P428" s="21">
        <v>0</v>
      </c>
      <c r="Q428" s="21">
        <v>0</v>
      </c>
      <c r="R428" s="21">
        <v>0</v>
      </c>
      <c r="S428" s="21">
        <v>0</v>
      </c>
      <c r="T428" s="21">
        <v>0</v>
      </c>
      <c r="U428" s="21">
        <v>0</v>
      </c>
      <c r="V428" s="21">
        <v>0</v>
      </c>
    </row>
    <row r="429" spans="1:22" x14ac:dyDescent="0.3">
      <c r="A429" s="17" t="s">
        <v>1173</v>
      </c>
      <c r="B429" s="17" t="str">
        <f>IFERROR(VLOOKUP(A429,'[1]Raw Data'!$B:$E,4,0),"")</f>
        <v>07-0912</v>
      </c>
      <c r="C429" s="18">
        <v>39440</v>
      </c>
      <c r="D429" s="19"/>
      <c r="E429" s="20" t="s">
        <v>707</v>
      </c>
      <c r="F429" s="20" t="s">
        <v>1174</v>
      </c>
      <c r="G429" s="19">
        <v>39812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21">
        <v>0</v>
      </c>
      <c r="S429" s="21">
        <v>0</v>
      </c>
      <c r="T429" s="21">
        <v>0</v>
      </c>
      <c r="U429" s="21">
        <v>0</v>
      </c>
      <c r="V429" s="21">
        <v>0</v>
      </c>
    </row>
    <row r="430" spans="1:22" x14ac:dyDescent="0.3">
      <c r="A430" s="17" t="s">
        <v>1175</v>
      </c>
      <c r="B430" s="17" t="str">
        <f>IFERROR(VLOOKUP(A430,'[1]Raw Data'!$B:$E,4,0),"")</f>
        <v>07-0918</v>
      </c>
      <c r="C430" s="18">
        <v>39443</v>
      </c>
      <c r="D430" s="19"/>
      <c r="E430" s="20" t="s">
        <v>564</v>
      </c>
      <c r="F430" s="20" t="s">
        <v>1176</v>
      </c>
      <c r="G430" s="19">
        <v>39780</v>
      </c>
      <c r="H430" s="21">
        <v>0</v>
      </c>
      <c r="I430" s="21">
        <v>0</v>
      </c>
      <c r="J430" s="21">
        <v>0</v>
      </c>
      <c r="K430" s="21">
        <v>0</v>
      </c>
      <c r="L430" s="21">
        <v>0</v>
      </c>
      <c r="M430" s="21">
        <v>0</v>
      </c>
      <c r="N430" s="21">
        <v>0</v>
      </c>
      <c r="O430" s="21">
        <v>0</v>
      </c>
      <c r="P430" s="21">
        <v>0</v>
      </c>
      <c r="Q430" s="21">
        <v>0</v>
      </c>
      <c r="R430" s="21">
        <v>0</v>
      </c>
      <c r="S430" s="21">
        <v>0</v>
      </c>
      <c r="T430" s="21">
        <v>0</v>
      </c>
      <c r="U430" s="21">
        <v>0</v>
      </c>
      <c r="V430" s="21">
        <v>0</v>
      </c>
    </row>
    <row r="431" spans="1:22" x14ac:dyDescent="0.3">
      <c r="A431" s="17" t="s">
        <v>1177</v>
      </c>
      <c r="B431" s="17" t="str">
        <f>IFERROR(VLOOKUP(A431,'[1]Raw Data'!$B:$E,4,0),"")</f>
        <v>07-0913</v>
      </c>
      <c r="C431" s="18">
        <v>39443</v>
      </c>
      <c r="D431" s="19"/>
      <c r="E431" s="20" t="s">
        <v>1178</v>
      </c>
      <c r="F431" s="20" t="s">
        <v>1179</v>
      </c>
      <c r="G431" s="19">
        <v>40025</v>
      </c>
      <c r="H431" s="21">
        <v>0</v>
      </c>
      <c r="I431" s="21">
        <v>0</v>
      </c>
      <c r="J431" s="21">
        <v>0</v>
      </c>
      <c r="K431" s="21">
        <v>0</v>
      </c>
      <c r="L431" s="21">
        <v>0</v>
      </c>
      <c r="M431" s="21">
        <v>0</v>
      </c>
      <c r="N431" s="21">
        <v>0</v>
      </c>
      <c r="O431" s="21">
        <v>0</v>
      </c>
      <c r="P431" s="21">
        <v>0</v>
      </c>
      <c r="Q431" s="21">
        <v>0</v>
      </c>
      <c r="R431" s="21">
        <v>0</v>
      </c>
      <c r="S431" s="21">
        <v>0</v>
      </c>
      <c r="T431" s="21">
        <v>0</v>
      </c>
      <c r="U431" s="21">
        <v>0</v>
      </c>
      <c r="V431" s="21">
        <v>0</v>
      </c>
    </row>
    <row r="432" spans="1:22" x14ac:dyDescent="0.3">
      <c r="A432" s="17" t="s">
        <v>1180</v>
      </c>
      <c r="B432" s="17" t="str">
        <f>IFERROR(VLOOKUP(A432,'[1]Raw Data'!$B:$E,4,0),"")</f>
        <v>08-0001</v>
      </c>
      <c r="C432" s="18">
        <v>39447</v>
      </c>
      <c r="D432" s="19"/>
      <c r="E432" s="20" t="s">
        <v>1120</v>
      </c>
      <c r="F432" s="20" t="s">
        <v>1181</v>
      </c>
      <c r="G432" s="19">
        <v>40056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21">
        <v>0</v>
      </c>
      <c r="S432" s="21">
        <v>0</v>
      </c>
      <c r="T432" s="21">
        <v>0</v>
      </c>
      <c r="U432" s="21">
        <v>0</v>
      </c>
      <c r="V432" s="21">
        <v>0</v>
      </c>
    </row>
    <row r="433" spans="1:22" x14ac:dyDescent="0.3">
      <c r="A433" s="17" t="s">
        <v>1182</v>
      </c>
      <c r="B433" s="17" t="str">
        <f>IFERROR(VLOOKUP(A433,'[1]Raw Data'!$B:$E,4,0),"")</f>
        <v>08E-0050</v>
      </c>
      <c r="C433" s="18">
        <v>39463</v>
      </c>
      <c r="D433" s="19"/>
      <c r="E433" s="20" t="s">
        <v>91</v>
      </c>
      <c r="F433" s="20" t="s">
        <v>1183</v>
      </c>
      <c r="G433" s="19">
        <v>39605</v>
      </c>
      <c r="H433" s="21">
        <v>0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  <c r="Q433" s="21">
        <v>0</v>
      </c>
      <c r="R433" s="21">
        <v>0</v>
      </c>
      <c r="S433" s="21">
        <v>0</v>
      </c>
      <c r="T433" s="21">
        <v>0</v>
      </c>
      <c r="U433" s="21">
        <v>0</v>
      </c>
      <c r="V433" s="21">
        <v>0</v>
      </c>
    </row>
    <row r="434" spans="1:22" x14ac:dyDescent="0.3">
      <c r="A434" s="17" t="s">
        <v>1184</v>
      </c>
      <c r="B434" s="17" t="str">
        <f>IFERROR(VLOOKUP(A434,'[1]Raw Data'!$B:$E,4,0),"")</f>
        <v>07E-1940</v>
      </c>
      <c r="C434" s="18">
        <v>39468</v>
      </c>
      <c r="D434" s="19">
        <v>39420</v>
      </c>
      <c r="E434" s="20" t="s">
        <v>1185</v>
      </c>
      <c r="F434" s="20" t="s">
        <v>1166</v>
      </c>
      <c r="G434" s="19">
        <v>39994</v>
      </c>
      <c r="H434" s="21">
        <v>0</v>
      </c>
      <c r="I434" s="21">
        <v>0</v>
      </c>
      <c r="J434" s="21">
        <v>0</v>
      </c>
      <c r="K434" s="21">
        <v>0</v>
      </c>
      <c r="L434" s="21">
        <v>0</v>
      </c>
      <c r="M434" s="21">
        <v>0</v>
      </c>
      <c r="N434" s="21">
        <v>0</v>
      </c>
      <c r="O434" s="21">
        <v>0</v>
      </c>
      <c r="P434" s="21">
        <v>0</v>
      </c>
      <c r="Q434" s="21">
        <v>0</v>
      </c>
      <c r="R434" s="21">
        <v>0</v>
      </c>
      <c r="S434" s="21">
        <v>0</v>
      </c>
      <c r="T434" s="21">
        <v>0</v>
      </c>
      <c r="U434" s="21">
        <v>0</v>
      </c>
      <c r="V434" s="21">
        <v>0</v>
      </c>
    </row>
    <row r="435" spans="1:22" x14ac:dyDescent="0.3">
      <c r="A435" s="17" t="s">
        <v>1186</v>
      </c>
      <c r="B435" s="17" t="str">
        <f>IFERROR(VLOOKUP(A435,'[1]Raw Data'!$B:$E,4,0),"")</f>
        <v>08E-0116</v>
      </c>
      <c r="C435" s="18">
        <v>39486</v>
      </c>
      <c r="D435" s="19">
        <v>37720</v>
      </c>
      <c r="E435" s="20" t="s">
        <v>1187</v>
      </c>
      <c r="F435" s="20" t="s">
        <v>1188</v>
      </c>
      <c r="G435" s="19">
        <v>40170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21">
        <v>0</v>
      </c>
      <c r="S435" s="21">
        <v>0</v>
      </c>
      <c r="T435" s="21">
        <v>0</v>
      </c>
      <c r="U435" s="21">
        <v>0</v>
      </c>
      <c r="V435" s="21">
        <v>0</v>
      </c>
    </row>
    <row r="436" spans="1:22" x14ac:dyDescent="0.3">
      <c r="A436" s="17" t="s">
        <v>1189</v>
      </c>
      <c r="B436" s="17" t="str">
        <f>IFERROR(VLOOKUP(A436,'[1]Raw Data'!$B:$E,4,0),"")</f>
        <v>07E-1965</v>
      </c>
      <c r="C436" s="18">
        <v>39496</v>
      </c>
      <c r="D436" s="19">
        <v>39139</v>
      </c>
      <c r="E436" s="20" t="s">
        <v>1190</v>
      </c>
      <c r="F436" s="20" t="s">
        <v>1166</v>
      </c>
      <c r="G436" s="19">
        <v>39868</v>
      </c>
      <c r="H436" s="21">
        <v>0</v>
      </c>
      <c r="I436" s="21">
        <v>0</v>
      </c>
      <c r="J436" s="21">
        <v>1433</v>
      </c>
      <c r="K436" s="21">
        <v>0</v>
      </c>
      <c r="L436" s="21">
        <v>0</v>
      </c>
      <c r="M436" s="21">
        <v>1433</v>
      </c>
      <c r="N436" s="21">
        <v>0</v>
      </c>
      <c r="O436" s="21">
        <v>0</v>
      </c>
      <c r="P436" s="21">
        <v>0</v>
      </c>
      <c r="Q436" s="21">
        <v>0</v>
      </c>
      <c r="R436" s="21">
        <v>0</v>
      </c>
      <c r="S436" s="21">
        <v>0</v>
      </c>
      <c r="T436" s="21">
        <v>0</v>
      </c>
      <c r="U436" s="21">
        <v>0</v>
      </c>
      <c r="V436" s="21">
        <v>0</v>
      </c>
    </row>
    <row r="437" spans="1:22" x14ac:dyDescent="0.3">
      <c r="A437" s="17" t="s">
        <v>1191</v>
      </c>
      <c r="B437" s="17" t="str">
        <f>IFERROR(VLOOKUP(A437,'[1]Raw Data'!$B:$E,4,0),"")</f>
        <v>No CST</v>
      </c>
      <c r="C437" s="18">
        <v>39527</v>
      </c>
      <c r="D437" s="19"/>
      <c r="E437" s="20" t="s">
        <v>1192</v>
      </c>
      <c r="F437" s="20" t="s">
        <v>1193</v>
      </c>
      <c r="G437" s="19">
        <v>40078</v>
      </c>
      <c r="H437" s="21">
        <v>0</v>
      </c>
      <c r="I437" s="21">
        <v>0</v>
      </c>
      <c r="J437" s="21">
        <v>0</v>
      </c>
      <c r="K437" s="21">
        <v>0</v>
      </c>
      <c r="L437" s="21">
        <v>0</v>
      </c>
      <c r="M437" s="21">
        <v>0</v>
      </c>
      <c r="N437" s="21">
        <v>0</v>
      </c>
      <c r="O437" s="21">
        <v>0</v>
      </c>
      <c r="P437" s="21">
        <v>0</v>
      </c>
      <c r="Q437" s="21">
        <v>0</v>
      </c>
      <c r="R437" s="21">
        <v>0</v>
      </c>
      <c r="S437" s="21">
        <v>0</v>
      </c>
      <c r="T437" s="21">
        <v>0</v>
      </c>
      <c r="U437" s="21">
        <v>0</v>
      </c>
      <c r="V437" s="21">
        <v>0</v>
      </c>
    </row>
    <row r="438" spans="1:22" x14ac:dyDescent="0.3">
      <c r="A438" s="17" t="s">
        <v>1194</v>
      </c>
      <c r="B438" s="17" t="str">
        <f>IFERROR(VLOOKUP(A438,'[1]Raw Data'!$B:$E,4,0),"")</f>
        <v>08E0485</v>
      </c>
      <c r="C438" s="18">
        <v>39554</v>
      </c>
      <c r="D438" s="19">
        <v>38352</v>
      </c>
      <c r="E438" s="20" t="s">
        <v>508</v>
      </c>
      <c r="F438" s="20" t="s">
        <v>1195</v>
      </c>
      <c r="G438" s="19">
        <v>41617</v>
      </c>
      <c r="H438" s="21">
        <v>700000</v>
      </c>
      <c r="I438" s="21">
        <v>0</v>
      </c>
      <c r="J438" s="21">
        <v>300000</v>
      </c>
      <c r="K438" s="21">
        <v>0</v>
      </c>
      <c r="L438" s="21">
        <v>0</v>
      </c>
      <c r="M438" s="21">
        <v>1000000</v>
      </c>
      <c r="N438" s="21">
        <v>0</v>
      </c>
      <c r="O438" s="21">
        <v>0</v>
      </c>
      <c r="P438" s="21">
        <v>0</v>
      </c>
      <c r="Q438" s="21">
        <v>0</v>
      </c>
      <c r="R438" s="21">
        <v>0</v>
      </c>
      <c r="S438" s="21">
        <v>0</v>
      </c>
      <c r="T438" s="21">
        <v>0</v>
      </c>
      <c r="U438" s="21">
        <v>0</v>
      </c>
      <c r="V438" s="21">
        <v>0</v>
      </c>
    </row>
    <row r="439" spans="1:22" x14ac:dyDescent="0.3">
      <c r="A439" s="17" t="s">
        <v>1196</v>
      </c>
      <c r="B439" s="17" t="str">
        <f>IFERROR(VLOOKUP(A439,'[1]Raw Data'!$B:$E,4,0),"")</f>
        <v>TBA</v>
      </c>
      <c r="C439" s="18">
        <v>39569</v>
      </c>
      <c r="D439" s="19"/>
      <c r="E439" s="20" t="s">
        <v>1197</v>
      </c>
      <c r="F439" s="20" t="s">
        <v>1198</v>
      </c>
      <c r="G439" s="19">
        <v>39582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21">
        <v>0</v>
      </c>
      <c r="S439" s="21">
        <v>0</v>
      </c>
      <c r="T439" s="21">
        <v>0</v>
      </c>
      <c r="U439" s="21">
        <v>0</v>
      </c>
      <c r="V439" s="21">
        <v>0</v>
      </c>
    </row>
    <row r="440" spans="1:22" x14ac:dyDescent="0.3">
      <c r="A440" s="17" t="s">
        <v>1199</v>
      </c>
      <c r="B440" s="17" t="str">
        <f>IFERROR(VLOOKUP(A440,'[1]Raw Data'!$B:$E,4,0),"")</f>
        <v>07E-1538</v>
      </c>
      <c r="C440" s="18">
        <v>39594</v>
      </c>
      <c r="D440" s="19"/>
      <c r="E440" s="20" t="s">
        <v>1200</v>
      </c>
      <c r="F440" s="20" t="s">
        <v>1201</v>
      </c>
      <c r="G440" s="19">
        <v>39594</v>
      </c>
      <c r="H440" s="21">
        <v>0</v>
      </c>
      <c r="I440" s="21">
        <v>0</v>
      </c>
      <c r="J440" s="21">
        <v>0</v>
      </c>
      <c r="K440" s="21">
        <v>0</v>
      </c>
      <c r="L440" s="21">
        <v>0</v>
      </c>
      <c r="M440" s="21">
        <v>0</v>
      </c>
      <c r="N440" s="21">
        <v>0</v>
      </c>
      <c r="O440" s="21">
        <v>0</v>
      </c>
      <c r="P440" s="21">
        <v>0</v>
      </c>
      <c r="Q440" s="21">
        <v>0</v>
      </c>
      <c r="R440" s="21">
        <v>0</v>
      </c>
      <c r="S440" s="21">
        <v>0</v>
      </c>
      <c r="T440" s="21">
        <v>0</v>
      </c>
      <c r="U440" s="21">
        <v>0</v>
      </c>
      <c r="V440" s="21">
        <v>0</v>
      </c>
    </row>
    <row r="441" spans="1:22" x14ac:dyDescent="0.3">
      <c r="A441" s="17" t="s">
        <v>1202</v>
      </c>
      <c r="B441" s="17" t="str">
        <f>IFERROR(VLOOKUP(A441,'[1]Raw Data'!$B:$E,4,0),"")</f>
        <v>08-0347</v>
      </c>
      <c r="C441" s="18">
        <v>39594</v>
      </c>
      <c r="D441" s="19"/>
      <c r="E441" s="20" t="s">
        <v>1203</v>
      </c>
      <c r="F441" s="20" t="s">
        <v>1204</v>
      </c>
      <c r="G441" s="19">
        <v>40329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>
        <v>0</v>
      </c>
      <c r="O441" s="21">
        <v>0</v>
      </c>
      <c r="P441" s="21">
        <v>0</v>
      </c>
      <c r="Q441" s="21">
        <v>0</v>
      </c>
      <c r="R441" s="21">
        <v>0</v>
      </c>
      <c r="S441" s="21">
        <v>0</v>
      </c>
      <c r="T441" s="21">
        <v>0</v>
      </c>
      <c r="U441" s="21">
        <v>0</v>
      </c>
      <c r="V441" s="21">
        <v>0</v>
      </c>
    </row>
    <row r="442" spans="1:22" ht="28.8" x14ac:dyDescent="0.3">
      <c r="A442" s="17" t="s">
        <v>1205</v>
      </c>
      <c r="B442" s="17" t="str">
        <f>IFERROR(VLOOKUP(A442,'[1]Raw Data'!$B:$E,4,0),"")</f>
        <v>LBQ</v>
      </c>
      <c r="C442" s="18">
        <v>39589</v>
      </c>
      <c r="D442" s="19"/>
      <c r="E442" s="20" t="s">
        <v>1206</v>
      </c>
      <c r="F442" s="20" t="s">
        <v>1207</v>
      </c>
      <c r="G442" s="19">
        <v>39958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>
        <v>0</v>
      </c>
      <c r="O442" s="21">
        <v>0</v>
      </c>
      <c r="P442" s="21">
        <v>0</v>
      </c>
      <c r="Q442" s="21">
        <v>0</v>
      </c>
      <c r="R442" s="21">
        <v>0</v>
      </c>
      <c r="S442" s="21">
        <v>0</v>
      </c>
      <c r="T442" s="21">
        <v>0</v>
      </c>
      <c r="U442" s="21">
        <v>0</v>
      </c>
      <c r="V442" s="21">
        <v>0</v>
      </c>
    </row>
    <row r="443" spans="1:22" x14ac:dyDescent="0.3">
      <c r="A443" s="17" t="s">
        <v>1208</v>
      </c>
      <c r="B443" s="17" t="str">
        <f>IFERROR(VLOOKUP(A443,'[1]Raw Data'!$B:$E,4,0),"")</f>
        <v>LBQ</v>
      </c>
      <c r="C443" s="18">
        <v>39610</v>
      </c>
      <c r="D443" s="19"/>
      <c r="E443" s="20" t="s">
        <v>1209</v>
      </c>
      <c r="F443" s="20" t="s">
        <v>954</v>
      </c>
      <c r="G443" s="19">
        <v>39813</v>
      </c>
      <c r="H443" s="21">
        <v>0</v>
      </c>
      <c r="I443" s="21">
        <v>0</v>
      </c>
      <c r="J443" s="21">
        <v>0</v>
      </c>
      <c r="K443" s="21">
        <v>0</v>
      </c>
      <c r="L443" s="21">
        <v>0</v>
      </c>
      <c r="M443" s="21">
        <v>0</v>
      </c>
      <c r="N443" s="21">
        <v>0</v>
      </c>
      <c r="O443" s="21">
        <v>0</v>
      </c>
      <c r="P443" s="21">
        <v>0</v>
      </c>
      <c r="Q443" s="21">
        <v>0</v>
      </c>
      <c r="R443" s="21">
        <v>0</v>
      </c>
      <c r="S443" s="21">
        <v>0</v>
      </c>
      <c r="T443" s="21">
        <v>0</v>
      </c>
      <c r="U443" s="21">
        <v>0</v>
      </c>
      <c r="V443" s="21">
        <v>0</v>
      </c>
    </row>
    <row r="444" spans="1:22" x14ac:dyDescent="0.3">
      <c r="A444" s="17" t="s">
        <v>1210</v>
      </c>
      <c r="B444" s="17" t="str">
        <f>IFERROR(VLOOKUP(A444,'[1]Raw Data'!$B:$E,4,0),"")</f>
        <v>08-0427</v>
      </c>
      <c r="C444" s="18">
        <v>39619</v>
      </c>
      <c r="D444" s="19"/>
      <c r="E444" s="20" t="s">
        <v>1060</v>
      </c>
      <c r="F444" s="20" t="s">
        <v>1211</v>
      </c>
      <c r="G444" s="19">
        <v>40298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>
        <v>0</v>
      </c>
      <c r="O444" s="21">
        <v>0</v>
      </c>
      <c r="P444" s="21">
        <v>0</v>
      </c>
      <c r="Q444" s="21">
        <v>0</v>
      </c>
      <c r="R444" s="21">
        <v>0</v>
      </c>
      <c r="S444" s="21">
        <v>0</v>
      </c>
      <c r="T444" s="21">
        <v>0</v>
      </c>
      <c r="U444" s="21">
        <v>0</v>
      </c>
      <c r="V444" s="21">
        <v>0</v>
      </c>
    </row>
    <row r="445" spans="1:22" x14ac:dyDescent="0.3">
      <c r="A445" s="17" t="s">
        <v>1212</v>
      </c>
      <c r="B445" s="17" t="str">
        <f>IFERROR(VLOOKUP(A445,'[1]Raw Data'!$B:$E,4,0),"")</f>
        <v>LBQ</v>
      </c>
      <c r="C445" s="18">
        <v>39612</v>
      </c>
      <c r="D445" s="19"/>
      <c r="E445" s="20" t="s">
        <v>972</v>
      </c>
      <c r="F445" s="20" t="s">
        <v>1213</v>
      </c>
      <c r="G445" s="19">
        <v>40497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  <c r="S445" s="21">
        <v>0</v>
      </c>
      <c r="T445" s="21">
        <v>0</v>
      </c>
      <c r="U445" s="21">
        <v>0</v>
      </c>
      <c r="V445" s="21">
        <v>0</v>
      </c>
    </row>
    <row r="446" spans="1:22" x14ac:dyDescent="0.3">
      <c r="A446" s="17" t="s">
        <v>1214</v>
      </c>
      <c r="B446" s="17" t="str">
        <f>IFERROR(VLOOKUP(A446,'[1]Raw Data'!$B:$E,4,0),"")</f>
        <v>08-0438</v>
      </c>
      <c r="C446" s="18">
        <v>39624</v>
      </c>
      <c r="D446" s="19"/>
      <c r="E446" s="20" t="s">
        <v>1215</v>
      </c>
      <c r="F446" s="20" t="s">
        <v>1216</v>
      </c>
      <c r="G446" s="19">
        <v>40025</v>
      </c>
      <c r="H446" s="21">
        <v>0</v>
      </c>
      <c r="I446" s="21">
        <v>0</v>
      </c>
      <c r="J446" s="21">
        <v>0</v>
      </c>
      <c r="K446" s="21">
        <v>0</v>
      </c>
      <c r="L446" s="21">
        <v>0</v>
      </c>
      <c r="M446" s="21">
        <v>0</v>
      </c>
      <c r="N446" s="21">
        <v>0</v>
      </c>
      <c r="O446" s="21">
        <v>0</v>
      </c>
      <c r="P446" s="21">
        <v>0</v>
      </c>
      <c r="Q446" s="21">
        <v>0</v>
      </c>
      <c r="R446" s="21">
        <v>0</v>
      </c>
      <c r="S446" s="21">
        <v>0</v>
      </c>
      <c r="T446" s="21">
        <v>0</v>
      </c>
      <c r="U446" s="21">
        <v>0</v>
      </c>
      <c r="V446" s="21">
        <v>0</v>
      </c>
    </row>
    <row r="447" spans="1:22" x14ac:dyDescent="0.3">
      <c r="A447" s="17" t="s">
        <v>1217</v>
      </c>
      <c r="B447" s="17" t="str">
        <f>IFERROR(VLOOKUP(A447,'[1]Raw Data'!$B:$E,4,0),"")</f>
        <v>LBQ</v>
      </c>
      <c r="C447" s="18">
        <v>39690</v>
      </c>
      <c r="D447" s="19"/>
      <c r="E447" s="20" t="s">
        <v>657</v>
      </c>
      <c r="F447" s="20" t="s">
        <v>1218</v>
      </c>
      <c r="G447" s="19">
        <v>39699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>
        <v>0</v>
      </c>
      <c r="O447" s="21">
        <v>0</v>
      </c>
      <c r="P447" s="21">
        <v>0</v>
      </c>
      <c r="Q447" s="21">
        <v>0</v>
      </c>
      <c r="R447" s="21">
        <v>0</v>
      </c>
      <c r="S447" s="21">
        <v>0</v>
      </c>
      <c r="T447" s="21">
        <v>0</v>
      </c>
      <c r="U447" s="21">
        <v>0</v>
      </c>
      <c r="V447" s="21">
        <v>0</v>
      </c>
    </row>
    <row r="448" spans="1:22" ht="28.8" x14ac:dyDescent="0.3">
      <c r="A448" s="17" t="s">
        <v>1219</v>
      </c>
      <c r="B448" s="17" t="str">
        <f>IFERROR(VLOOKUP(A448,'[1]Raw Data'!$B:$E,4,0),"")</f>
        <v>09E-1876</v>
      </c>
      <c r="C448" s="18">
        <v>40155</v>
      </c>
      <c r="D448" s="19"/>
      <c r="E448" s="20" t="s">
        <v>1220</v>
      </c>
      <c r="F448" s="20" t="s">
        <v>1221</v>
      </c>
      <c r="G448" s="19">
        <v>40268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>
        <v>0</v>
      </c>
      <c r="O448" s="21">
        <v>0</v>
      </c>
      <c r="P448" s="21">
        <v>0</v>
      </c>
      <c r="Q448" s="21">
        <v>0</v>
      </c>
      <c r="R448" s="21">
        <v>0</v>
      </c>
      <c r="S448" s="21">
        <v>0</v>
      </c>
      <c r="T448" s="21">
        <v>0</v>
      </c>
      <c r="U448" s="21">
        <v>0</v>
      </c>
      <c r="V448" s="21">
        <v>0</v>
      </c>
    </row>
    <row r="449" spans="1:22" x14ac:dyDescent="0.3">
      <c r="A449" s="17" t="s">
        <v>1222</v>
      </c>
      <c r="B449" s="17" t="str">
        <f>IFERROR(VLOOKUP(A449,'[1]Raw Data'!$B:$E,4,0),"")</f>
        <v>TBA</v>
      </c>
      <c r="C449" s="18">
        <v>39654</v>
      </c>
      <c r="D449" s="19"/>
      <c r="E449" s="20" t="s">
        <v>1223</v>
      </c>
      <c r="F449" s="20" t="s">
        <v>1224</v>
      </c>
      <c r="G449" s="19">
        <v>39680</v>
      </c>
      <c r="H449" s="21">
        <v>0</v>
      </c>
      <c r="I449" s="21">
        <v>0</v>
      </c>
      <c r="J449" s="21">
        <v>0</v>
      </c>
      <c r="K449" s="21">
        <v>0</v>
      </c>
      <c r="L449" s="21">
        <v>0</v>
      </c>
      <c r="M449" s="21">
        <v>0</v>
      </c>
      <c r="N449" s="21">
        <v>0</v>
      </c>
      <c r="O449" s="21">
        <v>0</v>
      </c>
      <c r="P449" s="21">
        <v>0</v>
      </c>
      <c r="Q449" s="21">
        <v>0</v>
      </c>
      <c r="R449" s="21">
        <v>0</v>
      </c>
      <c r="S449" s="21">
        <v>0</v>
      </c>
      <c r="T449" s="21">
        <v>0</v>
      </c>
      <c r="U449" s="21">
        <v>0</v>
      </c>
      <c r="V449" s="21">
        <v>0</v>
      </c>
    </row>
    <row r="450" spans="1:22" x14ac:dyDescent="0.3">
      <c r="A450" s="17" t="s">
        <v>1225</v>
      </c>
      <c r="B450" s="17" t="str">
        <f>IFERROR(VLOOKUP(A450,'[1]Raw Data'!$B:$E,4,0),"")</f>
        <v>LBQ</v>
      </c>
      <c r="C450" s="18">
        <v>39685</v>
      </c>
      <c r="D450" s="19">
        <v>39585</v>
      </c>
      <c r="E450" s="20" t="s">
        <v>1226</v>
      </c>
      <c r="F450" s="20" t="s">
        <v>1227</v>
      </c>
      <c r="G450" s="19">
        <v>39813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>
        <v>0</v>
      </c>
      <c r="O450" s="21">
        <v>0</v>
      </c>
      <c r="P450" s="21">
        <v>0</v>
      </c>
      <c r="Q450" s="21">
        <v>0</v>
      </c>
      <c r="R450" s="21">
        <v>0</v>
      </c>
      <c r="S450" s="21">
        <v>0</v>
      </c>
      <c r="T450" s="21">
        <v>0</v>
      </c>
      <c r="U450" s="21">
        <v>0</v>
      </c>
      <c r="V450" s="21">
        <v>0</v>
      </c>
    </row>
    <row r="451" spans="1:22" x14ac:dyDescent="0.3">
      <c r="A451" s="17" t="s">
        <v>1228</v>
      </c>
      <c r="B451" s="17" t="str">
        <f>IFERROR(VLOOKUP(A451,'[1]Raw Data'!$B:$E,4,0),"")</f>
        <v>TBA</v>
      </c>
      <c r="C451" s="18">
        <v>39702</v>
      </c>
      <c r="D451" s="19"/>
      <c r="E451" s="20" t="s">
        <v>300</v>
      </c>
      <c r="F451" s="20" t="s">
        <v>1229</v>
      </c>
      <c r="G451" s="19">
        <v>39709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>
        <v>0</v>
      </c>
      <c r="O451" s="21">
        <v>0</v>
      </c>
      <c r="P451" s="21">
        <v>0</v>
      </c>
      <c r="Q451" s="21">
        <v>0</v>
      </c>
      <c r="R451" s="21">
        <v>0</v>
      </c>
      <c r="S451" s="21">
        <v>0</v>
      </c>
      <c r="T451" s="21">
        <v>0</v>
      </c>
      <c r="U451" s="21">
        <v>0</v>
      </c>
      <c r="V451" s="21">
        <v>0</v>
      </c>
    </row>
    <row r="452" spans="1:22" ht="28.8" x14ac:dyDescent="0.3">
      <c r="A452" s="17" t="s">
        <v>1230</v>
      </c>
      <c r="B452" s="17" t="str">
        <f>IFERROR(VLOOKUP(A452,'[1]Raw Data'!$B:$E,4,0),"")</f>
        <v>LBQ</v>
      </c>
      <c r="C452" s="18">
        <v>39729</v>
      </c>
      <c r="D452" s="19"/>
      <c r="E452" s="20" t="s">
        <v>1231</v>
      </c>
      <c r="F452" s="20" t="s">
        <v>1232</v>
      </c>
      <c r="G452" s="19">
        <v>39736</v>
      </c>
      <c r="H452" s="21">
        <v>0</v>
      </c>
      <c r="I452" s="21">
        <v>0</v>
      </c>
      <c r="J452" s="21">
        <v>0</v>
      </c>
      <c r="K452" s="21">
        <v>0</v>
      </c>
      <c r="L452" s="21">
        <v>0</v>
      </c>
      <c r="M452" s="21">
        <v>0</v>
      </c>
      <c r="N452" s="21">
        <v>0</v>
      </c>
      <c r="O452" s="21">
        <v>0</v>
      </c>
      <c r="P452" s="21">
        <v>0</v>
      </c>
      <c r="Q452" s="21">
        <v>0</v>
      </c>
      <c r="R452" s="21">
        <v>0</v>
      </c>
      <c r="S452" s="21">
        <v>0</v>
      </c>
      <c r="T452" s="21">
        <v>0</v>
      </c>
      <c r="U452" s="21">
        <v>0</v>
      </c>
      <c r="V452" s="21">
        <v>0</v>
      </c>
    </row>
    <row r="453" spans="1:22" x14ac:dyDescent="0.3">
      <c r="A453" s="17" t="s">
        <v>1233</v>
      </c>
      <c r="B453" s="17" t="str">
        <f>IFERROR(VLOOKUP(A453,'[1]Raw Data'!$B:$E,4,0),"")</f>
        <v>No CST</v>
      </c>
      <c r="C453" s="18">
        <v>39730</v>
      </c>
      <c r="D453" s="19"/>
      <c r="E453" s="20" t="s">
        <v>1234</v>
      </c>
      <c r="F453" s="20" t="s">
        <v>1235</v>
      </c>
      <c r="G453" s="19">
        <v>42074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21">
        <v>0</v>
      </c>
      <c r="S453" s="21">
        <v>0</v>
      </c>
      <c r="T453" s="21">
        <v>0</v>
      </c>
      <c r="U453" s="21">
        <v>0</v>
      </c>
      <c r="V453" s="21">
        <v>0</v>
      </c>
    </row>
    <row r="454" spans="1:22" ht="28.8" x14ac:dyDescent="0.3">
      <c r="A454" s="17" t="s">
        <v>1236</v>
      </c>
      <c r="B454" s="17" t="str">
        <f>IFERROR(VLOOKUP(A454,'[1]Raw Data'!$B:$E,4,0),"")</f>
        <v>LBQ</v>
      </c>
      <c r="C454" s="18">
        <v>39743</v>
      </c>
      <c r="D454" s="19"/>
      <c r="E454" s="20" t="s">
        <v>847</v>
      </c>
      <c r="F454" s="20" t="s">
        <v>1237</v>
      </c>
      <c r="G454" s="19">
        <v>40024</v>
      </c>
      <c r="H454" s="21">
        <v>0</v>
      </c>
      <c r="I454" s="21">
        <v>0</v>
      </c>
      <c r="J454" s="21">
        <v>0</v>
      </c>
      <c r="K454" s="21">
        <v>0</v>
      </c>
      <c r="L454" s="21">
        <v>0</v>
      </c>
      <c r="M454" s="21">
        <v>0</v>
      </c>
      <c r="N454" s="21">
        <v>0</v>
      </c>
      <c r="O454" s="21">
        <v>0</v>
      </c>
      <c r="P454" s="21">
        <v>0</v>
      </c>
      <c r="Q454" s="21">
        <v>0</v>
      </c>
      <c r="R454" s="21">
        <v>0</v>
      </c>
      <c r="S454" s="21">
        <v>0</v>
      </c>
      <c r="T454" s="21">
        <v>0</v>
      </c>
      <c r="U454" s="21">
        <v>0</v>
      </c>
      <c r="V454" s="21">
        <v>0</v>
      </c>
    </row>
    <row r="455" spans="1:22" x14ac:dyDescent="0.3">
      <c r="A455" s="17" t="s">
        <v>1238</v>
      </c>
      <c r="B455" s="17" t="str">
        <f>IFERROR(VLOOKUP(A455,'[1]Raw Data'!$B:$E,4,0),"")</f>
        <v>08-0705</v>
      </c>
      <c r="C455" s="18">
        <v>39744</v>
      </c>
      <c r="D455" s="19"/>
      <c r="E455" s="20" t="s">
        <v>1239</v>
      </c>
      <c r="F455" s="20" t="s">
        <v>1240</v>
      </c>
      <c r="G455" s="19">
        <v>40162</v>
      </c>
      <c r="H455" s="21">
        <v>0</v>
      </c>
      <c r="I455" s="21">
        <v>0</v>
      </c>
      <c r="J455" s="21">
        <v>0</v>
      </c>
      <c r="K455" s="21">
        <v>0</v>
      </c>
      <c r="L455" s="21">
        <v>0</v>
      </c>
      <c r="M455" s="21">
        <v>0</v>
      </c>
      <c r="N455" s="21">
        <v>0</v>
      </c>
      <c r="O455" s="21">
        <v>0</v>
      </c>
      <c r="P455" s="21">
        <v>0</v>
      </c>
      <c r="Q455" s="21">
        <v>0</v>
      </c>
      <c r="R455" s="21">
        <v>0</v>
      </c>
      <c r="S455" s="21">
        <v>0</v>
      </c>
      <c r="T455" s="21">
        <v>0</v>
      </c>
      <c r="U455" s="21">
        <v>0</v>
      </c>
      <c r="V455" s="21">
        <v>0</v>
      </c>
    </row>
    <row r="456" spans="1:22" x14ac:dyDescent="0.3">
      <c r="A456" s="17" t="s">
        <v>1241</v>
      </c>
      <c r="B456" s="17" t="str">
        <f>IFERROR(VLOOKUP(A456,'[1]Raw Data'!$B:$E,4,0),"")</f>
        <v>08E1470</v>
      </c>
      <c r="C456" s="18">
        <v>39743</v>
      </c>
      <c r="D456" s="19">
        <v>39356</v>
      </c>
      <c r="E456" s="20" t="s">
        <v>91</v>
      </c>
      <c r="F456" s="20" t="s">
        <v>1242</v>
      </c>
      <c r="G456" s="19">
        <v>39994</v>
      </c>
      <c r="H456" s="21">
        <v>0</v>
      </c>
      <c r="I456" s="21">
        <v>0</v>
      </c>
      <c r="J456" s="21">
        <v>0</v>
      </c>
      <c r="K456" s="21">
        <v>0</v>
      </c>
      <c r="L456" s="21">
        <v>0</v>
      </c>
      <c r="M456" s="21">
        <v>0</v>
      </c>
      <c r="N456" s="21">
        <v>0</v>
      </c>
      <c r="O456" s="21">
        <v>0</v>
      </c>
      <c r="P456" s="21">
        <v>0</v>
      </c>
      <c r="Q456" s="21">
        <v>0</v>
      </c>
      <c r="R456" s="21">
        <v>0</v>
      </c>
      <c r="S456" s="21">
        <v>0</v>
      </c>
      <c r="T456" s="21">
        <v>0</v>
      </c>
      <c r="U456" s="21">
        <v>0</v>
      </c>
      <c r="V456" s="21">
        <v>0</v>
      </c>
    </row>
    <row r="457" spans="1:22" x14ac:dyDescent="0.3">
      <c r="A457" s="17" t="s">
        <v>1243</v>
      </c>
      <c r="B457" s="17" t="str">
        <f>IFERROR(VLOOKUP(A457,'[1]Raw Data'!$B:$E,4,0),"")</f>
        <v>08E1503</v>
      </c>
      <c r="C457" s="18">
        <v>39744</v>
      </c>
      <c r="D457" s="19">
        <v>39168</v>
      </c>
      <c r="E457" s="20" t="s">
        <v>1244</v>
      </c>
      <c r="F457" s="20" t="s">
        <v>1245</v>
      </c>
      <c r="G457" s="19">
        <v>39994</v>
      </c>
      <c r="H457" s="21">
        <v>0</v>
      </c>
      <c r="I457" s="21">
        <v>0</v>
      </c>
      <c r="J457" s="21">
        <v>0</v>
      </c>
      <c r="K457" s="21">
        <v>0</v>
      </c>
      <c r="L457" s="21">
        <v>0</v>
      </c>
      <c r="M457" s="21">
        <v>0</v>
      </c>
      <c r="N457" s="21">
        <v>0</v>
      </c>
      <c r="O457" s="21">
        <v>0</v>
      </c>
      <c r="P457" s="21">
        <v>0</v>
      </c>
      <c r="Q457" s="21">
        <v>0</v>
      </c>
      <c r="R457" s="21">
        <v>0</v>
      </c>
      <c r="S457" s="21">
        <v>0</v>
      </c>
      <c r="T457" s="21">
        <v>0</v>
      </c>
      <c r="U457" s="21">
        <v>0</v>
      </c>
      <c r="V457" s="21">
        <v>0</v>
      </c>
    </row>
    <row r="458" spans="1:22" ht="28.8" x14ac:dyDescent="0.3">
      <c r="A458" s="17" t="s">
        <v>1246</v>
      </c>
      <c r="B458" s="17" t="str">
        <f>IFERROR(VLOOKUP(A458,'[1]Raw Data'!$B:$E,4,0),"")</f>
        <v>08E1646</v>
      </c>
      <c r="C458" s="18">
        <v>39769</v>
      </c>
      <c r="D458" s="19">
        <v>39737</v>
      </c>
      <c r="E458" s="20" t="s">
        <v>1185</v>
      </c>
      <c r="F458" s="20" t="s">
        <v>1247</v>
      </c>
      <c r="G458" s="19">
        <v>39918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21">
        <v>0</v>
      </c>
      <c r="S458" s="21">
        <v>0</v>
      </c>
      <c r="T458" s="21">
        <v>0</v>
      </c>
      <c r="U458" s="21">
        <v>0</v>
      </c>
      <c r="V458" s="21">
        <v>0</v>
      </c>
    </row>
    <row r="459" spans="1:22" x14ac:dyDescent="0.3">
      <c r="A459" s="17" t="s">
        <v>1248</v>
      </c>
      <c r="B459" s="17" t="str">
        <f>IFERROR(VLOOKUP(A459,'[1]Raw Data'!$B:$E,4,0),"")</f>
        <v>08E2261</v>
      </c>
      <c r="C459" s="18">
        <v>39765</v>
      </c>
      <c r="D459" s="19">
        <v>38698</v>
      </c>
      <c r="E459" s="20" t="s">
        <v>1249</v>
      </c>
      <c r="F459" s="20" t="s">
        <v>1250</v>
      </c>
      <c r="G459" s="19">
        <v>41617</v>
      </c>
      <c r="H459" s="21">
        <v>660000</v>
      </c>
      <c r="I459" s="21">
        <v>0</v>
      </c>
      <c r="J459" s="21">
        <v>0</v>
      </c>
      <c r="K459" s="21">
        <v>0</v>
      </c>
      <c r="L459" s="21">
        <v>0</v>
      </c>
      <c r="M459" s="21">
        <v>660000</v>
      </c>
      <c r="N459" s="21">
        <v>350000</v>
      </c>
      <c r="O459" s="21">
        <v>0</v>
      </c>
      <c r="P459" s="21">
        <v>0</v>
      </c>
      <c r="Q459" s="21">
        <v>0</v>
      </c>
      <c r="R459" s="21">
        <v>0</v>
      </c>
      <c r="S459" s="21">
        <v>0</v>
      </c>
      <c r="T459" s="21">
        <v>0</v>
      </c>
      <c r="U459" s="21">
        <v>0</v>
      </c>
      <c r="V459" s="21">
        <v>350000</v>
      </c>
    </row>
    <row r="460" spans="1:22" x14ac:dyDescent="0.3">
      <c r="A460" s="17" t="s">
        <v>1251</v>
      </c>
      <c r="B460" s="17" t="str">
        <f>IFERROR(VLOOKUP(A460,'[1]Raw Data'!$B:$E,4,0),"")</f>
        <v>08-0557-2</v>
      </c>
      <c r="C460" s="18">
        <v>39758</v>
      </c>
      <c r="D460" s="19">
        <v>39724</v>
      </c>
      <c r="E460" s="20" t="s">
        <v>1252</v>
      </c>
      <c r="F460" s="20" t="s">
        <v>1253</v>
      </c>
      <c r="G460" s="19">
        <v>39834</v>
      </c>
      <c r="H460" s="21">
        <v>0</v>
      </c>
      <c r="I460" s="21">
        <v>0</v>
      </c>
      <c r="J460" s="21">
        <v>0</v>
      </c>
      <c r="K460" s="21">
        <v>0</v>
      </c>
      <c r="L460" s="21">
        <v>0</v>
      </c>
      <c r="M460" s="21">
        <v>0</v>
      </c>
      <c r="N460" s="21">
        <v>0</v>
      </c>
      <c r="O460" s="21">
        <v>0</v>
      </c>
      <c r="P460" s="21">
        <v>0</v>
      </c>
      <c r="Q460" s="21">
        <v>0</v>
      </c>
      <c r="R460" s="21">
        <v>0</v>
      </c>
      <c r="S460" s="21">
        <v>0</v>
      </c>
      <c r="T460" s="21">
        <v>0</v>
      </c>
      <c r="U460" s="21">
        <v>0</v>
      </c>
      <c r="V460" s="21">
        <v>0</v>
      </c>
    </row>
    <row r="461" spans="1:22" x14ac:dyDescent="0.3">
      <c r="A461" s="17" t="s">
        <v>1254</v>
      </c>
      <c r="B461" s="17" t="str">
        <f>IFERROR(VLOOKUP(A461,'[1]Raw Data'!$B:$E,4,0),"")</f>
        <v>08-0783</v>
      </c>
      <c r="C461" s="18">
        <v>39773</v>
      </c>
      <c r="D461" s="19"/>
      <c r="E461" s="20" t="s">
        <v>1042</v>
      </c>
      <c r="F461" s="20" t="s">
        <v>1255</v>
      </c>
      <c r="G461" s="19">
        <v>40542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21">
        <v>0</v>
      </c>
      <c r="S461" s="21">
        <v>0</v>
      </c>
      <c r="T461" s="21">
        <v>0</v>
      </c>
      <c r="U461" s="21">
        <v>0</v>
      </c>
      <c r="V461" s="21">
        <v>0</v>
      </c>
    </row>
    <row r="462" spans="1:22" x14ac:dyDescent="0.3">
      <c r="A462" s="17" t="s">
        <v>1256</v>
      </c>
      <c r="B462" s="17" t="str">
        <f>IFERROR(VLOOKUP(A462,'[1]Raw Data'!$B:$E,4,0),"")</f>
        <v>08-0799</v>
      </c>
      <c r="C462" s="18">
        <v>39777</v>
      </c>
      <c r="D462" s="19"/>
      <c r="E462" s="20" t="s">
        <v>1257</v>
      </c>
      <c r="F462" s="20" t="s">
        <v>1258</v>
      </c>
      <c r="G462" s="19">
        <v>40162</v>
      </c>
      <c r="H462" s="21">
        <v>0</v>
      </c>
      <c r="I462" s="21">
        <v>0</v>
      </c>
      <c r="J462" s="21">
        <v>0</v>
      </c>
      <c r="K462" s="21">
        <v>0</v>
      </c>
      <c r="L462" s="21">
        <v>0</v>
      </c>
      <c r="M462" s="21">
        <v>0</v>
      </c>
      <c r="N462" s="21">
        <v>0</v>
      </c>
      <c r="O462" s="21">
        <v>0</v>
      </c>
      <c r="P462" s="21">
        <v>0</v>
      </c>
      <c r="Q462" s="21">
        <v>0</v>
      </c>
      <c r="R462" s="21">
        <v>0</v>
      </c>
      <c r="S462" s="21">
        <v>0</v>
      </c>
      <c r="T462" s="21">
        <v>0</v>
      </c>
      <c r="U462" s="21">
        <v>0</v>
      </c>
      <c r="V462" s="21">
        <v>0</v>
      </c>
    </row>
    <row r="463" spans="1:22" x14ac:dyDescent="0.3">
      <c r="A463" s="17" t="s">
        <v>1259</v>
      </c>
      <c r="B463" s="17" t="str">
        <f>IFERROR(VLOOKUP(A463,'[1]Raw Data'!$B:$E,4,0),"")</f>
        <v>08-0905</v>
      </c>
      <c r="C463" s="18">
        <v>39801</v>
      </c>
      <c r="D463" s="19"/>
      <c r="E463" s="20" t="s">
        <v>1260</v>
      </c>
      <c r="F463" s="20" t="s">
        <v>1261</v>
      </c>
      <c r="G463" s="19">
        <v>40542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21">
        <v>0</v>
      </c>
      <c r="S463" s="21">
        <v>0</v>
      </c>
      <c r="T463" s="21">
        <v>0</v>
      </c>
      <c r="U463" s="21">
        <v>0</v>
      </c>
      <c r="V463" s="21">
        <v>0</v>
      </c>
    </row>
    <row r="464" spans="1:22" x14ac:dyDescent="0.3">
      <c r="A464" s="17" t="s">
        <v>1262</v>
      </c>
      <c r="B464" s="17" t="str">
        <f>IFERROR(VLOOKUP(A464,'[1]Raw Data'!$B:$E,4,0),"")</f>
        <v>08-0897</v>
      </c>
      <c r="C464" s="18">
        <v>39804</v>
      </c>
      <c r="D464" s="19"/>
      <c r="E464" s="20" t="s">
        <v>1263</v>
      </c>
      <c r="F464" s="20" t="s">
        <v>1264</v>
      </c>
      <c r="G464" s="19">
        <v>42468</v>
      </c>
      <c r="H464" s="21">
        <v>0</v>
      </c>
      <c r="I464" s="21">
        <v>0</v>
      </c>
      <c r="J464" s="21">
        <v>4708</v>
      </c>
      <c r="K464" s="21">
        <v>0</v>
      </c>
      <c r="L464" s="21">
        <v>0</v>
      </c>
      <c r="M464" s="21">
        <v>4708</v>
      </c>
      <c r="N464" s="21">
        <v>0</v>
      </c>
      <c r="O464" s="21">
        <v>0</v>
      </c>
      <c r="P464" s="21">
        <v>0</v>
      </c>
      <c r="Q464" s="21">
        <v>0</v>
      </c>
      <c r="R464" s="21">
        <v>0</v>
      </c>
      <c r="S464" s="21">
        <v>0</v>
      </c>
      <c r="T464" s="21">
        <v>0</v>
      </c>
      <c r="U464" s="21">
        <v>0</v>
      </c>
      <c r="V464" s="21">
        <v>0</v>
      </c>
    </row>
    <row r="465" spans="1:22" x14ac:dyDescent="0.3">
      <c r="A465" s="17" t="s">
        <v>1265</v>
      </c>
      <c r="B465" s="17" t="str">
        <f>IFERROR(VLOOKUP(A465,'[1]Raw Data'!$B:$E,4,0),"")</f>
        <v>08-0912</v>
      </c>
      <c r="C465" s="18">
        <v>39801</v>
      </c>
      <c r="D465" s="19"/>
      <c r="E465" s="20" t="s">
        <v>1266</v>
      </c>
      <c r="F465" s="20" t="s">
        <v>1267</v>
      </c>
      <c r="G465" s="19">
        <v>41213</v>
      </c>
      <c r="H465" s="21">
        <v>0</v>
      </c>
      <c r="I465" s="21">
        <v>0</v>
      </c>
      <c r="J465" s="21">
        <v>0</v>
      </c>
      <c r="K465" s="21">
        <v>0</v>
      </c>
      <c r="L465" s="21">
        <v>0</v>
      </c>
      <c r="M465" s="21">
        <v>0</v>
      </c>
      <c r="N465" s="21">
        <v>0</v>
      </c>
      <c r="O465" s="21">
        <v>0</v>
      </c>
      <c r="P465" s="21">
        <v>0</v>
      </c>
      <c r="Q465" s="21">
        <v>0</v>
      </c>
      <c r="R465" s="21">
        <v>0</v>
      </c>
      <c r="S465" s="21">
        <v>0</v>
      </c>
      <c r="T465" s="21">
        <v>0</v>
      </c>
      <c r="U465" s="21">
        <v>0</v>
      </c>
      <c r="V465" s="21">
        <v>0</v>
      </c>
    </row>
    <row r="466" spans="1:22" x14ac:dyDescent="0.3">
      <c r="A466" s="17" t="s">
        <v>1268</v>
      </c>
      <c r="B466" s="17" t="str">
        <f>IFERROR(VLOOKUP(A466,'[1]Raw Data'!$B:$E,4,0),"")</f>
        <v>08-0914</v>
      </c>
      <c r="C466" s="18">
        <v>39806</v>
      </c>
      <c r="D466" s="19"/>
      <c r="E466" s="20" t="s">
        <v>1269</v>
      </c>
      <c r="F466" s="20" t="s">
        <v>1270</v>
      </c>
      <c r="G466" s="19">
        <v>41394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21">
        <v>0</v>
      </c>
      <c r="S466" s="21">
        <v>0</v>
      </c>
      <c r="T466" s="21">
        <v>0</v>
      </c>
      <c r="U466" s="21">
        <v>0</v>
      </c>
      <c r="V466" s="21">
        <v>0</v>
      </c>
    </row>
    <row r="467" spans="1:22" x14ac:dyDescent="0.3">
      <c r="A467" s="17" t="s">
        <v>1271</v>
      </c>
      <c r="B467" s="17" t="str">
        <f>IFERROR(VLOOKUP(A467,'[1]Raw Data'!$B:$E,4,0),"")</f>
        <v>09E0021</v>
      </c>
      <c r="C467" s="18">
        <v>39828</v>
      </c>
      <c r="D467" s="19"/>
      <c r="E467" s="20" t="s">
        <v>1272</v>
      </c>
      <c r="F467" s="20" t="s">
        <v>1273</v>
      </c>
      <c r="G467" s="19">
        <v>39994</v>
      </c>
      <c r="H467" s="21">
        <v>0</v>
      </c>
      <c r="I467" s="21">
        <v>0</v>
      </c>
      <c r="J467" s="21">
        <v>0</v>
      </c>
      <c r="K467" s="21">
        <v>0</v>
      </c>
      <c r="L467" s="21">
        <v>0</v>
      </c>
      <c r="M467" s="21">
        <v>0</v>
      </c>
      <c r="N467" s="21">
        <v>0</v>
      </c>
      <c r="O467" s="21">
        <v>0</v>
      </c>
      <c r="P467" s="21">
        <v>0</v>
      </c>
      <c r="Q467" s="21">
        <v>0</v>
      </c>
      <c r="R467" s="21">
        <v>0</v>
      </c>
      <c r="S467" s="21">
        <v>0</v>
      </c>
      <c r="T467" s="21">
        <v>0</v>
      </c>
      <c r="U467" s="21">
        <v>0</v>
      </c>
      <c r="V467" s="21">
        <v>0</v>
      </c>
    </row>
    <row r="468" spans="1:22" ht="28.8" x14ac:dyDescent="0.3">
      <c r="A468" s="17" t="s">
        <v>1274</v>
      </c>
      <c r="B468" s="17" t="str">
        <f>IFERROR(VLOOKUP(A468,'[1]Raw Data'!$B:$E,4,0),"")</f>
        <v>No file number provided</v>
      </c>
      <c r="C468" s="18">
        <v>39832</v>
      </c>
      <c r="D468" s="19"/>
      <c r="E468" s="20" t="s">
        <v>1275</v>
      </c>
      <c r="F468" s="20" t="s">
        <v>1276</v>
      </c>
      <c r="G468" s="19">
        <v>43373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21">
        <v>0</v>
      </c>
      <c r="S468" s="21">
        <v>0</v>
      </c>
      <c r="T468" s="21">
        <v>0</v>
      </c>
      <c r="U468" s="21">
        <v>0</v>
      </c>
      <c r="V468" s="21">
        <v>0</v>
      </c>
    </row>
    <row r="469" spans="1:22" x14ac:dyDescent="0.3">
      <c r="A469" s="17" t="s">
        <v>1277</v>
      </c>
      <c r="B469" s="17" t="str">
        <f>IFERROR(VLOOKUP(A469,'[1]Raw Data'!$B:$E,4,0),"")</f>
        <v>LBQ</v>
      </c>
      <c r="C469" s="18">
        <v>39835</v>
      </c>
      <c r="D469" s="19"/>
      <c r="E469" s="20" t="s">
        <v>1278</v>
      </c>
      <c r="F469" s="20" t="s">
        <v>1279</v>
      </c>
      <c r="G469" s="19">
        <v>40353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21">
        <v>0</v>
      </c>
      <c r="S469" s="21">
        <v>0</v>
      </c>
      <c r="T469" s="21">
        <v>0</v>
      </c>
      <c r="U469" s="21">
        <v>0</v>
      </c>
      <c r="V469" s="21">
        <v>0</v>
      </c>
    </row>
    <row r="470" spans="1:22" x14ac:dyDescent="0.3">
      <c r="A470" s="17" t="s">
        <v>1280</v>
      </c>
      <c r="B470" s="17" t="str">
        <f>IFERROR(VLOOKUP(A470,'[1]Raw Data'!$B:$E,4,0),"")</f>
        <v>09-0183</v>
      </c>
      <c r="C470" s="18">
        <v>39874</v>
      </c>
      <c r="D470" s="19"/>
      <c r="E470" s="20" t="s">
        <v>1281</v>
      </c>
      <c r="F470" s="20" t="s">
        <v>1282</v>
      </c>
      <c r="G470" s="19">
        <v>41121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0</v>
      </c>
      <c r="N470" s="21">
        <v>0</v>
      </c>
      <c r="O470" s="21">
        <v>0</v>
      </c>
      <c r="P470" s="21">
        <v>0</v>
      </c>
      <c r="Q470" s="21">
        <v>0</v>
      </c>
      <c r="R470" s="21">
        <v>0</v>
      </c>
      <c r="S470" s="21">
        <v>0</v>
      </c>
      <c r="T470" s="21">
        <v>0</v>
      </c>
      <c r="U470" s="21">
        <v>0</v>
      </c>
      <c r="V470" s="21">
        <v>0</v>
      </c>
    </row>
    <row r="471" spans="1:22" ht="28.8" x14ac:dyDescent="0.3">
      <c r="A471" s="17" t="s">
        <v>1283</v>
      </c>
      <c r="B471" s="17" t="str">
        <f>IFERROR(VLOOKUP(A471,'[1]Raw Data'!$B:$E,4,0),"")</f>
        <v>LBQ</v>
      </c>
      <c r="C471" s="18">
        <v>39892</v>
      </c>
      <c r="D471" s="19">
        <v>39878</v>
      </c>
      <c r="E471" s="20" t="s">
        <v>1284</v>
      </c>
      <c r="F471" s="20" t="s">
        <v>1285</v>
      </c>
      <c r="G471" s="19">
        <v>40318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21">
        <v>0</v>
      </c>
      <c r="S471" s="21">
        <v>0</v>
      </c>
      <c r="T471" s="21">
        <v>0</v>
      </c>
      <c r="U471" s="21">
        <v>0</v>
      </c>
      <c r="V471" s="21">
        <v>0</v>
      </c>
    </row>
    <row r="472" spans="1:22" ht="28.8" x14ac:dyDescent="0.3">
      <c r="A472" s="17" t="s">
        <v>1286</v>
      </c>
      <c r="B472" s="17" t="str">
        <f>IFERROR(VLOOKUP(A472,'[1]Raw Data'!$B:$E,4,0),"")</f>
        <v>09E0356</v>
      </c>
      <c r="C472" s="18">
        <v>39896</v>
      </c>
      <c r="D472" s="19">
        <v>38914</v>
      </c>
      <c r="E472" s="20" t="s">
        <v>1153</v>
      </c>
      <c r="F472" s="20" t="s">
        <v>1287</v>
      </c>
      <c r="G472" s="19">
        <v>41739</v>
      </c>
      <c r="H472" s="21">
        <v>80000</v>
      </c>
      <c r="I472" s="21">
        <v>0</v>
      </c>
      <c r="J472" s="21">
        <v>48354</v>
      </c>
      <c r="K472" s="21">
        <v>0</v>
      </c>
      <c r="L472" s="21">
        <v>0</v>
      </c>
      <c r="M472" s="21">
        <v>128354</v>
      </c>
      <c r="N472" s="21">
        <v>0</v>
      </c>
      <c r="O472" s="21">
        <v>0</v>
      </c>
      <c r="P472" s="21">
        <v>0</v>
      </c>
      <c r="Q472" s="21">
        <v>0</v>
      </c>
      <c r="R472" s="21">
        <v>0</v>
      </c>
      <c r="S472" s="21">
        <v>0</v>
      </c>
      <c r="T472" s="21">
        <v>0</v>
      </c>
      <c r="U472" s="21">
        <v>0</v>
      </c>
      <c r="V472" s="21">
        <v>0</v>
      </c>
    </row>
    <row r="473" spans="1:22" x14ac:dyDescent="0.3">
      <c r="A473" s="17" t="s">
        <v>1288</v>
      </c>
      <c r="B473" s="17" t="str">
        <f>IFERROR(VLOOKUP(A473,'[1]Raw Data'!$B:$E,4,0),"")</f>
        <v>P&amp;T</v>
      </c>
      <c r="C473" s="18">
        <v>39924</v>
      </c>
      <c r="D473" s="19"/>
      <c r="E473" s="20" t="s">
        <v>1289</v>
      </c>
      <c r="F473" s="20" t="s">
        <v>1290</v>
      </c>
      <c r="G473" s="19">
        <v>42128</v>
      </c>
      <c r="H473" s="21">
        <v>0</v>
      </c>
      <c r="I473" s="21">
        <v>0</v>
      </c>
      <c r="J473" s="21">
        <v>0</v>
      </c>
      <c r="K473" s="21">
        <v>0</v>
      </c>
      <c r="L473" s="21">
        <v>0</v>
      </c>
      <c r="M473" s="21">
        <v>0</v>
      </c>
      <c r="N473" s="21">
        <v>0</v>
      </c>
      <c r="O473" s="21">
        <v>0</v>
      </c>
      <c r="P473" s="21">
        <v>0</v>
      </c>
      <c r="Q473" s="21">
        <v>0</v>
      </c>
      <c r="R473" s="21">
        <v>0</v>
      </c>
      <c r="S473" s="21">
        <v>0</v>
      </c>
      <c r="T473" s="21">
        <v>0</v>
      </c>
      <c r="U473" s="21">
        <v>0</v>
      </c>
      <c r="V473" s="21">
        <v>0</v>
      </c>
    </row>
    <row r="474" spans="1:22" x14ac:dyDescent="0.3">
      <c r="A474" s="17" t="s">
        <v>1291</v>
      </c>
      <c r="B474" s="17" t="str">
        <f>IFERROR(VLOOKUP(A474,'[1]Raw Data'!$B:$E,4,0),"")</f>
        <v>P&amp;T</v>
      </c>
      <c r="C474" s="18">
        <v>39924</v>
      </c>
      <c r="D474" s="19"/>
      <c r="E474" s="20" t="s">
        <v>1289</v>
      </c>
      <c r="F474" s="20" t="s">
        <v>1292</v>
      </c>
      <c r="G474" s="19">
        <v>42128</v>
      </c>
      <c r="H474" s="21">
        <v>0</v>
      </c>
      <c r="I474" s="21">
        <v>0</v>
      </c>
      <c r="J474" s="21">
        <v>0</v>
      </c>
      <c r="K474" s="21">
        <v>0</v>
      </c>
      <c r="L474" s="21">
        <v>0</v>
      </c>
      <c r="M474" s="21">
        <v>0</v>
      </c>
      <c r="N474" s="21">
        <v>0</v>
      </c>
      <c r="O474" s="21">
        <v>0</v>
      </c>
      <c r="P474" s="21">
        <v>0</v>
      </c>
      <c r="Q474" s="21">
        <v>0</v>
      </c>
      <c r="R474" s="21">
        <v>0</v>
      </c>
      <c r="S474" s="21">
        <v>0</v>
      </c>
      <c r="T474" s="21">
        <v>0</v>
      </c>
      <c r="U474" s="21">
        <v>0</v>
      </c>
      <c r="V474" s="21">
        <v>0</v>
      </c>
    </row>
    <row r="475" spans="1:22" ht="28.8" x14ac:dyDescent="0.3">
      <c r="A475" s="17" t="s">
        <v>1293</v>
      </c>
      <c r="B475" s="17" t="str">
        <f>IFERROR(VLOOKUP(A475,'[1]Raw Data'!$B:$E,4,0),"")</f>
        <v>P&amp;T</v>
      </c>
      <c r="C475" s="18">
        <v>39924</v>
      </c>
      <c r="D475" s="19"/>
      <c r="E475" s="20" t="s">
        <v>1289</v>
      </c>
      <c r="F475" s="20" t="s">
        <v>1294</v>
      </c>
      <c r="G475" s="19">
        <v>42128</v>
      </c>
      <c r="H475" s="21">
        <v>0</v>
      </c>
      <c r="I475" s="21">
        <v>0</v>
      </c>
      <c r="J475" s="21">
        <v>0</v>
      </c>
      <c r="K475" s="21">
        <v>0</v>
      </c>
      <c r="L475" s="21">
        <v>0</v>
      </c>
      <c r="M475" s="21">
        <v>0</v>
      </c>
      <c r="N475" s="21">
        <v>0</v>
      </c>
      <c r="O475" s="21">
        <v>0</v>
      </c>
      <c r="P475" s="21">
        <v>0</v>
      </c>
      <c r="Q475" s="21">
        <v>0</v>
      </c>
      <c r="R475" s="21">
        <v>0</v>
      </c>
      <c r="S475" s="21">
        <v>0</v>
      </c>
      <c r="T475" s="21">
        <v>0</v>
      </c>
      <c r="U475" s="21">
        <v>0</v>
      </c>
      <c r="V475" s="21">
        <v>0</v>
      </c>
    </row>
    <row r="476" spans="1:22" x14ac:dyDescent="0.3">
      <c r="A476" s="17" t="s">
        <v>1295</v>
      </c>
      <c r="B476" s="17" t="str">
        <f>IFERROR(VLOOKUP(A476,'[1]Raw Data'!$B:$E,4,0),"")</f>
        <v>LBQ</v>
      </c>
      <c r="C476" s="18">
        <v>39926</v>
      </c>
      <c r="D476" s="19">
        <v>39136</v>
      </c>
      <c r="E476" s="20" t="s">
        <v>1002</v>
      </c>
      <c r="F476" s="20" t="s">
        <v>1296</v>
      </c>
      <c r="G476" s="19">
        <v>40086</v>
      </c>
      <c r="H476" s="21">
        <v>0</v>
      </c>
      <c r="I476" s="21">
        <v>0</v>
      </c>
      <c r="J476" s="21">
        <v>0</v>
      </c>
      <c r="K476" s="21">
        <v>0</v>
      </c>
      <c r="L476" s="21">
        <v>0</v>
      </c>
      <c r="M476" s="21">
        <v>0</v>
      </c>
      <c r="N476" s="21">
        <v>0</v>
      </c>
      <c r="O476" s="21">
        <v>0</v>
      </c>
      <c r="P476" s="21">
        <v>0</v>
      </c>
      <c r="Q476" s="21">
        <v>0</v>
      </c>
      <c r="R476" s="21">
        <v>0</v>
      </c>
      <c r="S476" s="21">
        <v>0</v>
      </c>
      <c r="T476" s="21">
        <v>0</v>
      </c>
      <c r="U476" s="21">
        <v>0</v>
      </c>
      <c r="V476" s="21">
        <v>0</v>
      </c>
    </row>
    <row r="477" spans="1:22" x14ac:dyDescent="0.3">
      <c r="A477" s="17" t="s">
        <v>1297</v>
      </c>
      <c r="B477" s="17" t="str">
        <f>IFERROR(VLOOKUP(A477,'[1]Raw Data'!$B:$E,4,0),"")</f>
        <v>09E0601</v>
      </c>
      <c r="C477" s="18">
        <v>39927</v>
      </c>
      <c r="D477" s="19">
        <v>39812</v>
      </c>
      <c r="E477" s="20" t="s">
        <v>1298</v>
      </c>
      <c r="F477" s="20" t="s">
        <v>1299</v>
      </c>
      <c r="G477" s="19">
        <v>40119</v>
      </c>
      <c r="H477" s="21">
        <v>0</v>
      </c>
      <c r="I477" s="21">
        <v>0</v>
      </c>
      <c r="J477" s="21">
        <v>0</v>
      </c>
      <c r="K477" s="21">
        <v>0</v>
      </c>
      <c r="L477" s="21">
        <v>0</v>
      </c>
      <c r="M477" s="21">
        <v>0</v>
      </c>
      <c r="N477" s="21">
        <v>0</v>
      </c>
      <c r="O477" s="21">
        <v>0</v>
      </c>
      <c r="P477" s="21">
        <v>0</v>
      </c>
      <c r="Q477" s="21">
        <v>0</v>
      </c>
      <c r="R477" s="21">
        <v>0</v>
      </c>
      <c r="S477" s="21">
        <v>0</v>
      </c>
      <c r="T477" s="21">
        <v>0</v>
      </c>
      <c r="U477" s="21">
        <v>0</v>
      </c>
      <c r="V477" s="21">
        <v>0</v>
      </c>
    </row>
    <row r="478" spans="1:22" ht="28.8" x14ac:dyDescent="0.3">
      <c r="A478" s="17" t="s">
        <v>1300</v>
      </c>
      <c r="B478" s="17" t="str">
        <f>IFERROR(VLOOKUP(A478,'[1]Raw Data'!$B:$E,4,0),"")</f>
        <v>09-0293</v>
      </c>
      <c r="C478" s="18">
        <v>39920</v>
      </c>
      <c r="D478" s="19"/>
      <c r="E478" s="20" t="s">
        <v>1301</v>
      </c>
      <c r="F478" s="20" t="s">
        <v>1302</v>
      </c>
      <c r="G478" s="19">
        <v>39994</v>
      </c>
      <c r="H478" s="21">
        <v>0</v>
      </c>
      <c r="I478" s="21">
        <v>0</v>
      </c>
      <c r="J478" s="21">
        <v>0</v>
      </c>
      <c r="K478" s="21">
        <v>0</v>
      </c>
      <c r="L478" s="21">
        <v>0</v>
      </c>
      <c r="M478" s="21">
        <v>0</v>
      </c>
      <c r="N478" s="21">
        <v>0</v>
      </c>
      <c r="O478" s="21">
        <v>0</v>
      </c>
      <c r="P478" s="21">
        <v>0</v>
      </c>
      <c r="Q478" s="21">
        <v>0</v>
      </c>
      <c r="R478" s="21">
        <v>0</v>
      </c>
      <c r="S478" s="21">
        <v>0</v>
      </c>
      <c r="T478" s="21">
        <v>0</v>
      </c>
      <c r="U478" s="21">
        <v>0</v>
      </c>
      <c r="V478" s="21">
        <v>0</v>
      </c>
    </row>
    <row r="479" spans="1:22" ht="28.8" x14ac:dyDescent="0.3">
      <c r="A479" s="17" t="s">
        <v>1303</v>
      </c>
      <c r="B479" s="17" t="str">
        <f>IFERROR(VLOOKUP(A479,'[1]Raw Data'!$B:$E,4,0),"")</f>
        <v>09E0624</v>
      </c>
      <c r="C479" s="18">
        <v>39938</v>
      </c>
      <c r="D479" s="19"/>
      <c r="E479" s="20" t="s">
        <v>1304</v>
      </c>
      <c r="F479" s="20" t="s">
        <v>1305</v>
      </c>
      <c r="G479" s="19">
        <v>40119</v>
      </c>
      <c r="H479" s="21">
        <v>0</v>
      </c>
      <c r="I479" s="21">
        <v>0</v>
      </c>
      <c r="J479" s="21">
        <v>0</v>
      </c>
      <c r="K479" s="21">
        <v>0</v>
      </c>
      <c r="L479" s="21">
        <v>0</v>
      </c>
      <c r="M479" s="21">
        <v>0</v>
      </c>
      <c r="N479" s="21">
        <v>0</v>
      </c>
      <c r="O479" s="21">
        <v>0</v>
      </c>
      <c r="P479" s="21">
        <v>0</v>
      </c>
      <c r="Q479" s="21">
        <v>0</v>
      </c>
      <c r="R479" s="21">
        <v>0</v>
      </c>
      <c r="S479" s="21">
        <v>0</v>
      </c>
      <c r="T479" s="21">
        <v>0</v>
      </c>
      <c r="U479" s="21">
        <v>0</v>
      </c>
      <c r="V479" s="21">
        <v>0</v>
      </c>
    </row>
    <row r="480" spans="1:22" ht="28.8" x14ac:dyDescent="0.3">
      <c r="A480" s="17" t="s">
        <v>1306</v>
      </c>
      <c r="B480" s="17" t="str">
        <f>IFERROR(VLOOKUP(A480,'[1]Raw Data'!$B:$E,4,0),"")</f>
        <v>09-0362</v>
      </c>
      <c r="C480" s="18">
        <v>39947</v>
      </c>
      <c r="D480" s="19"/>
      <c r="E480" s="20" t="s">
        <v>1307</v>
      </c>
      <c r="F480" s="20" t="s">
        <v>1308</v>
      </c>
      <c r="G480" s="19">
        <v>40690</v>
      </c>
      <c r="H480" s="21"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  <c r="N480" s="21">
        <v>0</v>
      </c>
      <c r="O480" s="21">
        <v>0</v>
      </c>
      <c r="P480" s="21">
        <v>0</v>
      </c>
      <c r="Q480" s="21">
        <v>0</v>
      </c>
      <c r="R480" s="21">
        <v>0</v>
      </c>
      <c r="S480" s="21">
        <v>0</v>
      </c>
      <c r="T480" s="21">
        <v>0</v>
      </c>
      <c r="U480" s="21">
        <v>0</v>
      </c>
      <c r="V480" s="21">
        <v>0</v>
      </c>
    </row>
    <row r="481" spans="1:22" x14ac:dyDescent="0.3">
      <c r="A481" s="17" t="s">
        <v>1309</v>
      </c>
      <c r="B481" s="17" t="str">
        <f>IFERROR(VLOOKUP(A481,'[1]Raw Data'!$B:$E,4,0),"")</f>
        <v>09E0898</v>
      </c>
      <c r="C481" s="18">
        <v>39994</v>
      </c>
      <c r="D481" s="19">
        <v>39933</v>
      </c>
      <c r="E481" s="20" t="s">
        <v>530</v>
      </c>
      <c r="F481" s="20" t="s">
        <v>1310</v>
      </c>
      <c r="G481" s="19">
        <v>40052</v>
      </c>
      <c r="H481" s="21">
        <v>0</v>
      </c>
      <c r="I481" s="21">
        <v>0</v>
      </c>
      <c r="J481" s="21">
        <v>0</v>
      </c>
      <c r="K481" s="21">
        <v>0</v>
      </c>
      <c r="L481" s="21">
        <v>0</v>
      </c>
      <c r="M481" s="21">
        <v>0</v>
      </c>
      <c r="N481" s="21">
        <v>0</v>
      </c>
      <c r="O481" s="21">
        <v>0</v>
      </c>
      <c r="P481" s="21">
        <v>0</v>
      </c>
      <c r="Q481" s="21">
        <v>0</v>
      </c>
      <c r="R481" s="21">
        <v>0</v>
      </c>
      <c r="S481" s="21">
        <v>0</v>
      </c>
      <c r="T481" s="21">
        <v>0</v>
      </c>
      <c r="U481" s="21">
        <v>0</v>
      </c>
      <c r="V481" s="21">
        <v>0</v>
      </c>
    </row>
    <row r="482" spans="1:22" x14ac:dyDescent="0.3">
      <c r="A482" s="17" t="s">
        <v>1311</v>
      </c>
      <c r="B482" s="17" t="str">
        <f>IFERROR(VLOOKUP(A482,'[1]Raw Data'!$B:$E,4,0),"")</f>
        <v>LBQ</v>
      </c>
      <c r="C482" s="18">
        <v>39994</v>
      </c>
      <c r="D482" s="19">
        <v>39538</v>
      </c>
      <c r="E482" s="20" t="s">
        <v>1002</v>
      </c>
      <c r="F482" s="20" t="s">
        <v>1312</v>
      </c>
      <c r="G482" s="19">
        <v>41240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0</v>
      </c>
      <c r="P482" s="21">
        <v>0</v>
      </c>
      <c r="Q482" s="21">
        <v>0</v>
      </c>
      <c r="R482" s="21">
        <v>0</v>
      </c>
      <c r="S482" s="21">
        <v>0</v>
      </c>
      <c r="T482" s="21">
        <v>0</v>
      </c>
      <c r="U482" s="21">
        <v>0</v>
      </c>
      <c r="V482" s="21">
        <v>0</v>
      </c>
    </row>
    <row r="483" spans="1:22" x14ac:dyDescent="0.3">
      <c r="A483" s="17" t="s">
        <v>1313</v>
      </c>
      <c r="B483" s="17" t="str">
        <f>IFERROR(VLOOKUP(A483,'[1]Raw Data'!$B:$E,4,0),"")</f>
        <v>No CST</v>
      </c>
      <c r="C483" s="18">
        <v>39885</v>
      </c>
      <c r="D483" s="19"/>
      <c r="E483" s="20" t="s">
        <v>40</v>
      </c>
      <c r="F483" s="20" t="s">
        <v>1314</v>
      </c>
      <c r="G483" s="19">
        <v>40331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0</v>
      </c>
      <c r="P483" s="21">
        <v>0</v>
      </c>
      <c r="Q483" s="21">
        <v>0</v>
      </c>
      <c r="R483" s="21">
        <v>0</v>
      </c>
      <c r="S483" s="21">
        <v>0</v>
      </c>
      <c r="T483" s="21">
        <v>0</v>
      </c>
      <c r="U483" s="21">
        <v>0</v>
      </c>
      <c r="V483" s="21">
        <v>0</v>
      </c>
    </row>
    <row r="484" spans="1:22" x14ac:dyDescent="0.3">
      <c r="A484" s="17" t="s">
        <v>1315</v>
      </c>
      <c r="B484" s="17" t="str">
        <f>IFERROR(VLOOKUP(A484,'[1]Raw Data'!$B:$E,4,0),"")</f>
        <v>09E1384</v>
      </c>
      <c r="C484" s="18">
        <v>40059</v>
      </c>
      <c r="D484" s="19">
        <v>39780</v>
      </c>
      <c r="E484" s="20" t="s">
        <v>55</v>
      </c>
      <c r="F484" s="20" t="s">
        <v>1316</v>
      </c>
      <c r="G484" s="19">
        <v>40191</v>
      </c>
      <c r="H484" s="21">
        <v>0</v>
      </c>
      <c r="I484" s="21">
        <v>0</v>
      </c>
      <c r="J484" s="21">
        <v>2112</v>
      </c>
      <c r="K484" s="21">
        <v>0</v>
      </c>
      <c r="L484" s="21">
        <v>0</v>
      </c>
      <c r="M484" s="21">
        <v>2112</v>
      </c>
      <c r="N484" s="21">
        <v>0</v>
      </c>
      <c r="O484" s="21">
        <v>0</v>
      </c>
      <c r="P484" s="21">
        <v>0</v>
      </c>
      <c r="Q484" s="21">
        <v>0</v>
      </c>
      <c r="R484" s="21">
        <v>0</v>
      </c>
      <c r="S484" s="21">
        <v>0</v>
      </c>
      <c r="T484" s="21">
        <v>0</v>
      </c>
      <c r="U484" s="21">
        <v>0</v>
      </c>
      <c r="V484" s="21">
        <v>0</v>
      </c>
    </row>
    <row r="485" spans="1:22" x14ac:dyDescent="0.3">
      <c r="A485" s="17" t="s">
        <v>1317</v>
      </c>
      <c r="B485" s="17" t="str">
        <f>IFERROR(VLOOKUP(A485,'[1]Raw Data'!$B:$E,4,0),"")</f>
        <v>09E1189</v>
      </c>
      <c r="C485" s="18">
        <v>40059</v>
      </c>
      <c r="D485" s="19">
        <v>39783</v>
      </c>
      <c r="E485" s="20" t="s">
        <v>55</v>
      </c>
      <c r="F485" s="20" t="s">
        <v>1318</v>
      </c>
      <c r="G485" s="19">
        <v>40639</v>
      </c>
      <c r="H485" s="21">
        <v>0</v>
      </c>
      <c r="I485" s="21">
        <v>0</v>
      </c>
      <c r="J485" s="21">
        <v>3544</v>
      </c>
      <c r="K485" s="21">
        <v>0</v>
      </c>
      <c r="L485" s="21">
        <v>0</v>
      </c>
      <c r="M485" s="21">
        <v>3544</v>
      </c>
      <c r="N485" s="21">
        <v>0</v>
      </c>
      <c r="O485" s="21">
        <v>0</v>
      </c>
      <c r="P485" s="21">
        <v>0</v>
      </c>
      <c r="Q485" s="21">
        <v>0</v>
      </c>
      <c r="R485" s="21">
        <v>0</v>
      </c>
      <c r="S485" s="21">
        <v>0</v>
      </c>
      <c r="T485" s="21">
        <v>0</v>
      </c>
      <c r="U485" s="21">
        <v>0</v>
      </c>
      <c r="V485" s="21">
        <v>0</v>
      </c>
    </row>
    <row r="486" spans="1:22" x14ac:dyDescent="0.3">
      <c r="A486" s="17" t="s">
        <v>1319</v>
      </c>
      <c r="B486" s="17" t="str">
        <f>IFERROR(VLOOKUP(A486,'[1]Raw Data'!$B:$E,4,0),"")</f>
        <v>09E1307</v>
      </c>
      <c r="C486" s="18">
        <v>40059</v>
      </c>
      <c r="D486" s="19">
        <v>39514</v>
      </c>
      <c r="E486" s="20" t="s">
        <v>55</v>
      </c>
      <c r="F486" s="20" t="s">
        <v>1320</v>
      </c>
      <c r="G486" s="19">
        <v>40464</v>
      </c>
      <c r="H486" s="21">
        <v>0</v>
      </c>
      <c r="I486" s="21">
        <v>0</v>
      </c>
      <c r="J486" s="21">
        <v>5131</v>
      </c>
      <c r="K486" s="21">
        <v>0</v>
      </c>
      <c r="L486" s="21">
        <v>0</v>
      </c>
      <c r="M486" s="21">
        <v>5131</v>
      </c>
      <c r="N486" s="21">
        <v>0</v>
      </c>
      <c r="O486" s="21">
        <v>0</v>
      </c>
      <c r="P486" s="21">
        <v>0</v>
      </c>
      <c r="Q486" s="21">
        <v>0</v>
      </c>
      <c r="R486" s="21">
        <v>0</v>
      </c>
      <c r="S486" s="21">
        <v>0</v>
      </c>
      <c r="T486" s="21">
        <v>0</v>
      </c>
      <c r="U486" s="21">
        <v>0</v>
      </c>
      <c r="V486" s="21">
        <v>0</v>
      </c>
    </row>
    <row r="487" spans="1:22" x14ac:dyDescent="0.3">
      <c r="A487" s="17" t="s">
        <v>1321</v>
      </c>
      <c r="B487" s="17" t="str">
        <f>IFERROR(VLOOKUP(A487,'[1]Raw Data'!$B:$E,4,0),"")</f>
        <v>LBQ</v>
      </c>
      <c r="C487" s="18">
        <v>40056</v>
      </c>
      <c r="D487" s="19">
        <v>36843</v>
      </c>
      <c r="E487" s="20" t="s">
        <v>1322</v>
      </c>
      <c r="F487" s="20" t="s">
        <v>1323</v>
      </c>
      <c r="G487" s="19">
        <v>40056</v>
      </c>
      <c r="H487" s="21">
        <v>0</v>
      </c>
      <c r="I487" s="21">
        <v>0</v>
      </c>
      <c r="J487" s="21">
        <v>0</v>
      </c>
      <c r="K487" s="21">
        <v>0</v>
      </c>
      <c r="L487" s="21">
        <v>0</v>
      </c>
      <c r="M487" s="21">
        <v>0</v>
      </c>
      <c r="N487" s="21">
        <v>0</v>
      </c>
      <c r="O487" s="21">
        <v>0</v>
      </c>
      <c r="P487" s="21">
        <v>0</v>
      </c>
      <c r="Q487" s="21">
        <v>0</v>
      </c>
      <c r="R487" s="21">
        <v>0</v>
      </c>
      <c r="S487" s="21">
        <v>0</v>
      </c>
      <c r="T487" s="21">
        <v>0</v>
      </c>
      <c r="U487" s="21">
        <v>0</v>
      </c>
      <c r="V487" s="21">
        <v>0</v>
      </c>
    </row>
    <row r="488" spans="1:22" x14ac:dyDescent="0.3">
      <c r="A488" s="17" t="s">
        <v>1324</v>
      </c>
      <c r="B488" s="17" t="str">
        <f>IFERROR(VLOOKUP(A488,'[1]Raw Data'!$B:$E,4,0),"")</f>
        <v>P&amp;T</v>
      </c>
      <c r="C488" s="18">
        <v>40086</v>
      </c>
      <c r="D488" s="19"/>
      <c r="E488" s="20" t="s">
        <v>1289</v>
      </c>
      <c r="F488" s="20" t="s">
        <v>1325</v>
      </c>
      <c r="G488" s="19">
        <v>43281</v>
      </c>
      <c r="H488" s="21">
        <v>0</v>
      </c>
      <c r="I488" s="21">
        <v>0</v>
      </c>
      <c r="J488" s="21">
        <v>0</v>
      </c>
      <c r="K488" s="21">
        <v>0</v>
      </c>
      <c r="L488" s="21">
        <v>0</v>
      </c>
      <c r="M488" s="21">
        <v>0</v>
      </c>
      <c r="N488" s="21">
        <v>0</v>
      </c>
      <c r="O488" s="21">
        <v>0</v>
      </c>
      <c r="P488" s="21">
        <v>0</v>
      </c>
      <c r="Q488" s="21">
        <v>0</v>
      </c>
      <c r="R488" s="21">
        <v>0</v>
      </c>
      <c r="S488" s="21">
        <v>0</v>
      </c>
      <c r="T488" s="21">
        <v>0</v>
      </c>
      <c r="U488" s="21">
        <v>0</v>
      </c>
      <c r="V488" s="21">
        <v>0</v>
      </c>
    </row>
    <row r="489" spans="1:22" x14ac:dyDescent="0.3">
      <c r="A489" s="17" t="s">
        <v>1326</v>
      </c>
      <c r="B489" s="17" t="str">
        <f>IFERROR(VLOOKUP(A489,'[1]Raw Data'!$B:$E,4,0),"")</f>
        <v>09-0535-6</v>
      </c>
      <c r="C489" s="18">
        <v>40086</v>
      </c>
      <c r="D489" s="19"/>
      <c r="E489" s="20" t="s">
        <v>1327</v>
      </c>
      <c r="F489" s="20" t="s">
        <v>1166</v>
      </c>
      <c r="G489" s="19">
        <v>40107</v>
      </c>
      <c r="H489" s="21">
        <v>0</v>
      </c>
      <c r="I489" s="21">
        <v>0</v>
      </c>
      <c r="J489" s="21">
        <v>0</v>
      </c>
      <c r="K489" s="21">
        <v>0</v>
      </c>
      <c r="L489" s="21">
        <v>0</v>
      </c>
      <c r="M489" s="21">
        <v>0</v>
      </c>
      <c r="N489" s="21">
        <v>0</v>
      </c>
      <c r="O489" s="21">
        <v>0</v>
      </c>
      <c r="P489" s="21">
        <v>0</v>
      </c>
      <c r="Q489" s="21">
        <v>0</v>
      </c>
      <c r="R489" s="21">
        <v>0</v>
      </c>
      <c r="S489" s="21">
        <v>0</v>
      </c>
      <c r="T489" s="21">
        <v>0</v>
      </c>
      <c r="U489" s="21">
        <v>0</v>
      </c>
      <c r="V489" s="21">
        <v>0</v>
      </c>
    </row>
    <row r="490" spans="1:22" ht="28.8" x14ac:dyDescent="0.3">
      <c r="A490" s="17" t="s">
        <v>1328</v>
      </c>
      <c r="B490" s="17" t="str">
        <f>IFERROR(VLOOKUP(A490,'[1]Raw Data'!$B:$E,4,0),"")</f>
        <v>LBQ</v>
      </c>
      <c r="C490" s="18">
        <v>40085</v>
      </c>
      <c r="D490" s="19"/>
      <c r="E490" s="20" t="s">
        <v>1329</v>
      </c>
      <c r="F490" s="20" t="s">
        <v>1330</v>
      </c>
      <c r="G490" s="19">
        <v>41240</v>
      </c>
      <c r="H490" s="21">
        <v>0</v>
      </c>
      <c r="I490" s="21">
        <v>0</v>
      </c>
      <c r="J490" s="21">
        <v>0</v>
      </c>
      <c r="K490" s="21">
        <v>0</v>
      </c>
      <c r="L490" s="21">
        <v>0</v>
      </c>
      <c r="M490" s="21">
        <v>0</v>
      </c>
      <c r="N490" s="21">
        <v>0</v>
      </c>
      <c r="O490" s="21">
        <v>0</v>
      </c>
      <c r="P490" s="21">
        <v>0</v>
      </c>
      <c r="Q490" s="21">
        <v>0</v>
      </c>
      <c r="R490" s="21">
        <v>0</v>
      </c>
      <c r="S490" s="21">
        <v>0</v>
      </c>
      <c r="T490" s="21">
        <v>0</v>
      </c>
      <c r="U490" s="21">
        <v>0</v>
      </c>
      <c r="V490" s="21">
        <v>0</v>
      </c>
    </row>
    <row r="491" spans="1:22" x14ac:dyDescent="0.3">
      <c r="A491" s="17" t="s">
        <v>1331</v>
      </c>
      <c r="B491" s="17" t="str">
        <f>IFERROR(VLOOKUP(A491,'[1]Raw Data'!$B:$E,4,0),"")</f>
        <v>LBQ</v>
      </c>
      <c r="C491" s="18">
        <v>40100</v>
      </c>
      <c r="D491" s="19"/>
      <c r="E491" s="20" t="s">
        <v>1332</v>
      </c>
      <c r="F491" s="20" t="s">
        <v>1333</v>
      </c>
      <c r="G491" s="19">
        <v>40142</v>
      </c>
      <c r="H491" s="21">
        <v>0</v>
      </c>
      <c r="I491" s="21">
        <v>0</v>
      </c>
      <c r="J491" s="21">
        <v>0</v>
      </c>
      <c r="K491" s="21">
        <v>0</v>
      </c>
      <c r="L491" s="21">
        <v>0</v>
      </c>
      <c r="M491" s="21">
        <v>0</v>
      </c>
      <c r="N491" s="21">
        <v>0</v>
      </c>
      <c r="O491" s="21">
        <v>0</v>
      </c>
      <c r="P491" s="21">
        <v>0</v>
      </c>
      <c r="Q491" s="21">
        <v>0</v>
      </c>
      <c r="R491" s="21">
        <v>0</v>
      </c>
      <c r="S491" s="21">
        <v>0</v>
      </c>
      <c r="T491" s="21">
        <v>0</v>
      </c>
      <c r="U491" s="21">
        <v>0</v>
      </c>
      <c r="V491" s="21">
        <v>0</v>
      </c>
    </row>
    <row r="492" spans="1:22" x14ac:dyDescent="0.3">
      <c r="A492" s="17" t="s">
        <v>1334</v>
      </c>
      <c r="B492" s="17" t="str">
        <f>IFERROR(VLOOKUP(A492,'[1]Raw Data'!$B:$E,4,0),"")</f>
        <v>09-0856</v>
      </c>
      <c r="C492" s="18">
        <v>40122</v>
      </c>
      <c r="D492" s="19"/>
      <c r="E492" s="20" t="s">
        <v>919</v>
      </c>
      <c r="F492" s="20" t="s">
        <v>1335</v>
      </c>
      <c r="G492" s="19">
        <v>41260</v>
      </c>
      <c r="H492" s="21">
        <v>0</v>
      </c>
      <c r="I492" s="21">
        <v>0</v>
      </c>
      <c r="J492" s="21">
        <v>0</v>
      </c>
      <c r="K492" s="21">
        <v>0</v>
      </c>
      <c r="L492" s="21">
        <v>0</v>
      </c>
      <c r="M492" s="21">
        <v>0</v>
      </c>
      <c r="N492" s="21">
        <v>0</v>
      </c>
      <c r="O492" s="21">
        <v>0</v>
      </c>
      <c r="P492" s="21">
        <v>0</v>
      </c>
      <c r="Q492" s="21">
        <v>0</v>
      </c>
      <c r="R492" s="21">
        <v>0</v>
      </c>
      <c r="S492" s="21">
        <v>0</v>
      </c>
      <c r="T492" s="21">
        <v>0</v>
      </c>
      <c r="U492" s="21">
        <v>0</v>
      </c>
      <c r="V492" s="21">
        <v>0</v>
      </c>
    </row>
    <row r="493" spans="1:22" x14ac:dyDescent="0.3">
      <c r="A493" s="17" t="s">
        <v>1336</v>
      </c>
      <c r="B493" s="17" t="str">
        <f>IFERROR(VLOOKUP(A493,'[1]Raw Data'!$B:$E,4,0),"")</f>
        <v>09-0933</v>
      </c>
      <c r="C493" s="18">
        <v>40143</v>
      </c>
      <c r="D493" s="19"/>
      <c r="E493" s="20" t="s">
        <v>1337</v>
      </c>
      <c r="F493" s="20" t="s">
        <v>1338</v>
      </c>
      <c r="G493" s="19">
        <v>40998</v>
      </c>
      <c r="H493" s="21">
        <v>0</v>
      </c>
      <c r="I493" s="21">
        <v>0</v>
      </c>
      <c r="J493" s="21">
        <v>0</v>
      </c>
      <c r="K493" s="21">
        <v>0</v>
      </c>
      <c r="L493" s="21">
        <v>0</v>
      </c>
      <c r="M493" s="21">
        <v>0</v>
      </c>
      <c r="N493" s="21">
        <v>0</v>
      </c>
      <c r="O493" s="21">
        <v>0</v>
      </c>
      <c r="P493" s="21">
        <v>0</v>
      </c>
      <c r="Q493" s="21">
        <v>0</v>
      </c>
      <c r="R493" s="21">
        <v>0</v>
      </c>
      <c r="S493" s="21">
        <v>0</v>
      </c>
      <c r="T493" s="21">
        <v>0</v>
      </c>
      <c r="U493" s="21">
        <v>0</v>
      </c>
      <c r="V493" s="21">
        <v>0</v>
      </c>
    </row>
    <row r="494" spans="1:22" x14ac:dyDescent="0.3">
      <c r="A494" s="17" t="s">
        <v>1339</v>
      </c>
      <c r="B494" s="17" t="str">
        <f>IFERROR(VLOOKUP(A494,'[1]Raw Data'!$B:$E,4,0),"")</f>
        <v>09-1029</v>
      </c>
      <c r="C494" s="18">
        <v>40169</v>
      </c>
      <c r="D494" s="19"/>
      <c r="E494" s="20" t="s">
        <v>1340</v>
      </c>
      <c r="F494" s="20" t="s">
        <v>1341</v>
      </c>
      <c r="G494" s="19">
        <v>41635</v>
      </c>
      <c r="H494" s="21">
        <v>0</v>
      </c>
      <c r="I494" s="21">
        <v>0</v>
      </c>
      <c r="J494" s="21">
        <v>89.5</v>
      </c>
      <c r="K494" s="21">
        <v>0</v>
      </c>
      <c r="L494" s="21">
        <v>0</v>
      </c>
      <c r="M494" s="21">
        <v>89.5</v>
      </c>
      <c r="N494" s="21">
        <v>0</v>
      </c>
      <c r="O494" s="21">
        <v>0</v>
      </c>
      <c r="P494" s="21">
        <v>0</v>
      </c>
      <c r="Q494" s="21">
        <v>0</v>
      </c>
      <c r="R494" s="21">
        <v>0</v>
      </c>
      <c r="S494" s="21">
        <v>0</v>
      </c>
      <c r="T494" s="21">
        <v>0</v>
      </c>
      <c r="U494" s="21">
        <v>0</v>
      </c>
      <c r="V494" s="21">
        <v>0</v>
      </c>
    </row>
    <row r="495" spans="1:22" ht="28.8" x14ac:dyDescent="0.3">
      <c r="A495" s="17" t="s">
        <v>1342</v>
      </c>
      <c r="B495" s="17" t="str">
        <f>IFERROR(VLOOKUP(A495,'[1]Raw Data'!$B:$E,4,0),"")</f>
        <v>09-1028</v>
      </c>
      <c r="C495" s="18">
        <v>40169</v>
      </c>
      <c r="D495" s="19"/>
      <c r="E495" s="20" t="s">
        <v>1343</v>
      </c>
      <c r="F495" s="20" t="s">
        <v>1344</v>
      </c>
      <c r="G495" s="19">
        <v>40268</v>
      </c>
      <c r="H495" s="21">
        <v>0</v>
      </c>
      <c r="I495" s="21">
        <v>0</v>
      </c>
      <c r="J495" s="21">
        <v>0</v>
      </c>
      <c r="K495" s="21">
        <v>0</v>
      </c>
      <c r="L495" s="21">
        <v>0</v>
      </c>
      <c r="M495" s="21">
        <v>0</v>
      </c>
      <c r="N495" s="21">
        <v>0</v>
      </c>
      <c r="O495" s="21">
        <v>0</v>
      </c>
      <c r="P495" s="21">
        <v>0</v>
      </c>
      <c r="Q495" s="21">
        <v>0</v>
      </c>
      <c r="R495" s="21">
        <v>0</v>
      </c>
      <c r="S495" s="21">
        <v>0</v>
      </c>
      <c r="T495" s="21">
        <v>0</v>
      </c>
      <c r="U495" s="21">
        <v>0</v>
      </c>
      <c r="V495" s="21">
        <v>0</v>
      </c>
    </row>
    <row r="496" spans="1:22" x14ac:dyDescent="0.3">
      <c r="A496" s="17" t="s">
        <v>1345</v>
      </c>
      <c r="B496" s="17" t="str">
        <f>IFERROR(VLOOKUP(A496,'[1]Raw Data'!$B:$E,4,0),"")</f>
        <v>09-1031</v>
      </c>
      <c r="C496" s="18">
        <v>40169</v>
      </c>
      <c r="D496" s="19"/>
      <c r="E496" s="20" t="s">
        <v>785</v>
      </c>
      <c r="F496" s="20" t="s">
        <v>1346</v>
      </c>
      <c r="G496" s="19">
        <v>41400</v>
      </c>
      <c r="H496" s="21">
        <v>0</v>
      </c>
      <c r="I496" s="21">
        <v>0</v>
      </c>
      <c r="J496" s="21">
        <v>0</v>
      </c>
      <c r="K496" s="21">
        <v>0</v>
      </c>
      <c r="L496" s="21">
        <v>0</v>
      </c>
      <c r="M496" s="21">
        <v>0</v>
      </c>
      <c r="N496" s="21">
        <v>0</v>
      </c>
      <c r="O496" s="21">
        <v>0</v>
      </c>
      <c r="P496" s="21">
        <v>0</v>
      </c>
      <c r="Q496" s="21">
        <v>0</v>
      </c>
      <c r="R496" s="21">
        <v>0</v>
      </c>
      <c r="S496" s="21">
        <v>0</v>
      </c>
      <c r="T496" s="21">
        <v>0</v>
      </c>
      <c r="U496" s="21">
        <v>0</v>
      </c>
      <c r="V496" s="21">
        <v>0</v>
      </c>
    </row>
    <row r="497" spans="1:22" x14ac:dyDescent="0.3">
      <c r="A497" s="17" t="s">
        <v>1347</v>
      </c>
      <c r="B497" s="17" t="str">
        <f>IFERROR(VLOOKUP(A497,'[1]Raw Data'!$B:$E,4,0),"")</f>
        <v>LBQ</v>
      </c>
      <c r="C497" s="18">
        <v>40164</v>
      </c>
      <c r="D497" s="19"/>
      <c r="E497" s="20" t="s">
        <v>669</v>
      </c>
      <c r="F497" s="20" t="s">
        <v>1348</v>
      </c>
      <c r="G497" s="19">
        <v>40980</v>
      </c>
      <c r="H497" s="21">
        <v>0</v>
      </c>
      <c r="I497" s="21">
        <v>0</v>
      </c>
      <c r="J497" s="21">
        <v>0</v>
      </c>
      <c r="K497" s="21">
        <v>0</v>
      </c>
      <c r="L497" s="21">
        <v>0</v>
      </c>
      <c r="M497" s="21">
        <v>0</v>
      </c>
      <c r="N497" s="21">
        <v>0</v>
      </c>
      <c r="O497" s="21">
        <v>0</v>
      </c>
      <c r="P497" s="21">
        <v>0</v>
      </c>
      <c r="Q497" s="21">
        <v>0</v>
      </c>
      <c r="R497" s="21">
        <v>0</v>
      </c>
      <c r="S497" s="21">
        <v>0</v>
      </c>
      <c r="T497" s="21">
        <v>0</v>
      </c>
      <c r="U497" s="21">
        <v>0</v>
      </c>
      <c r="V497" s="21">
        <v>0</v>
      </c>
    </row>
    <row r="498" spans="1:22" x14ac:dyDescent="0.3">
      <c r="A498" s="17" t="s">
        <v>1349</v>
      </c>
      <c r="B498" s="17" t="str">
        <f>IFERROR(VLOOKUP(A498,'[1]Raw Data'!$B:$E,4,0),"")</f>
        <v>09-1056</v>
      </c>
      <c r="C498" s="18">
        <v>40178</v>
      </c>
      <c r="D498" s="19"/>
      <c r="E498" s="20" t="s">
        <v>1350</v>
      </c>
      <c r="F498" s="20" t="s">
        <v>1351</v>
      </c>
      <c r="G498" s="19">
        <v>40512</v>
      </c>
      <c r="H498" s="21">
        <v>0</v>
      </c>
      <c r="I498" s="21">
        <v>0</v>
      </c>
      <c r="J498" s="21">
        <v>0</v>
      </c>
      <c r="K498" s="21">
        <v>0</v>
      </c>
      <c r="L498" s="21">
        <v>0</v>
      </c>
      <c r="M498" s="21">
        <v>0</v>
      </c>
      <c r="N498" s="21">
        <v>0</v>
      </c>
      <c r="O498" s="21">
        <v>0</v>
      </c>
      <c r="P498" s="21">
        <v>0</v>
      </c>
      <c r="Q498" s="21">
        <v>0</v>
      </c>
      <c r="R498" s="21">
        <v>0</v>
      </c>
      <c r="S498" s="21">
        <v>0</v>
      </c>
      <c r="T498" s="21">
        <v>0</v>
      </c>
      <c r="U498" s="21">
        <v>0</v>
      </c>
      <c r="V498" s="21">
        <v>0</v>
      </c>
    </row>
    <row r="499" spans="1:22" x14ac:dyDescent="0.3">
      <c r="A499" s="17" t="s">
        <v>1352</v>
      </c>
      <c r="B499" s="17" t="str">
        <f>IFERROR(VLOOKUP(A499,'[1]Raw Data'!$B:$E,4,0),"")</f>
        <v>09-1067</v>
      </c>
      <c r="C499" s="18">
        <v>40178</v>
      </c>
      <c r="D499" s="19"/>
      <c r="E499" s="20" t="s">
        <v>1353</v>
      </c>
      <c r="F499" s="20" t="s">
        <v>1354</v>
      </c>
      <c r="G499" s="19">
        <v>41372</v>
      </c>
      <c r="H499" s="21">
        <v>81456</v>
      </c>
      <c r="I499" s="21">
        <v>0</v>
      </c>
      <c r="J499" s="21">
        <v>20311</v>
      </c>
      <c r="K499" s="21">
        <v>0</v>
      </c>
      <c r="L499" s="21">
        <v>0</v>
      </c>
      <c r="M499" s="21">
        <v>101767</v>
      </c>
      <c r="N499" s="21">
        <v>0</v>
      </c>
      <c r="O499" s="21">
        <v>0</v>
      </c>
      <c r="P499" s="21">
        <v>0</v>
      </c>
      <c r="Q499" s="21">
        <v>0</v>
      </c>
      <c r="R499" s="21">
        <v>0</v>
      </c>
      <c r="S499" s="21">
        <v>0</v>
      </c>
      <c r="T499" s="21">
        <v>0</v>
      </c>
      <c r="U499" s="21">
        <v>0</v>
      </c>
      <c r="V499" s="21">
        <v>0</v>
      </c>
    </row>
    <row r="500" spans="1:22" x14ac:dyDescent="0.3">
      <c r="A500" s="17" t="s">
        <v>1355</v>
      </c>
      <c r="B500" s="17" t="str">
        <f>IFERROR(VLOOKUP(A500,'[1]Raw Data'!$B:$E,4,0),"")</f>
        <v>10E0010</v>
      </c>
      <c r="C500" s="18">
        <v>40189</v>
      </c>
      <c r="D500" s="19">
        <v>39693</v>
      </c>
      <c r="E500" s="20" t="s">
        <v>1356</v>
      </c>
      <c r="F500" s="20" t="s">
        <v>1357</v>
      </c>
      <c r="G500" s="19">
        <v>41232</v>
      </c>
      <c r="H500" s="21">
        <v>0</v>
      </c>
      <c r="I500" s="21">
        <v>0</v>
      </c>
      <c r="J500" s="21">
        <v>109962</v>
      </c>
      <c r="K500" s="21">
        <v>0</v>
      </c>
      <c r="L500" s="21">
        <v>0</v>
      </c>
      <c r="M500" s="21">
        <v>109962</v>
      </c>
      <c r="N500" s="21">
        <v>0</v>
      </c>
      <c r="O500" s="21">
        <v>0</v>
      </c>
      <c r="P500" s="21">
        <v>0</v>
      </c>
      <c r="Q500" s="21">
        <v>0</v>
      </c>
      <c r="R500" s="21">
        <v>0</v>
      </c>
      <c r="S500" s="21">
        <v>0</v>
      </c>
      <c r="T500" s="21">
        <v>0</v>
      </c>
      <c r="U500" s="21">
        <v>0</v>
      </c>
      <c r="V500" s="21">
        <v>0</v>
      </c>
    </row>
    <row r="501" spans="1:22" x14ac:dyDescent="0.3">
      <c r="A501" s="17" t="s">
        <v>1358</v>
      </c>
      <c r="B501" s="17" t="str">
        <f>IFERROR(VLOOKUP(A501,'[1]Raw Data'!$B:$E,4,0),"")</f>
        <v>10E0272</v>
      </c>
      <c r="C501" s="18">
        <v>40242</v>
      </c>
      <c r="D501" s="19"/>
      <c r="E501" s="20" t="s">
        <v>1359</v>
      </c>
      <c r="F501" s="20" t="s">
        <v>1360</v>
      </c>
      <c r="G501" s="19">
        <v>40309</v>
      </c>
      <c r="H501" s="21">
        <v>0</v>
      </c>
      <c r="I501" s="21">
        <v>0</v>
      </c>
      <c r="J501" s="21">
        <v>0</v>
      </c>
      <c r="K501" s="21">
        <v>0</v>
      </c>
      <c r="L501" s="21">
        <v>0</v>
      </c>
      <c r="M501" s="21">
        <v>0</v>
      </c>
      <c r="N501" s="21">
        <v>0</v>
      </c>
      <c r="O501" s="21">
        <v>0</v>
      </c>
      <c r="P501" s="21">
        <v>0</v>
      </c>
      <c r="Q501" s="21">
        <v>0</v>
      </c>
      <c r="R501" s="21">
        <v>0</v>
      </c>
      <c r="S501" s="21">
        <v>0</v>
      </c>
      <c r="T501" s="21">
        <v>0</v>
      </c>
      <c r="U501" s="21">
        <v>0</v>
      </c>
      <c r="V501" s="21">
        <v>0</v>
      </c>
    </row>
    <row r="502" spans="1:22" ht="28.8" x14ac:dyDescent="0.3">
      <c r="A502" s="17" t="s">
        <v>1361</v>
      </c>
      <c r="B502" s="17" t="str">
        <f>IFERROR(VLOOKUP(A502,'[1]Raw Data'!$B:$E,4,0),"")</f>
        <v>09-0585-2</v>
      </c>
      <c r="C502" s="18">
        <v>40120</v>
      </c>
      <c r="D502" s="19"/>
      <c r="E502" s="20" t="s">
        <v>1206</v>
      </c>
      <c r="F502" s="20" t="s">
        <v>1362</v>
      </c>
      <c r="G502" s="19">
        <v>41455</v>
      </c>
      <c r="H502" s="21">
        <v>0</v>
      </c>
      <c r="I502" s="21">
        <v>0</v>
      </c>
      <c r="J502" s="21">
        <v>0</v>
      </c>
      <c r="K502" s="21">
        <v>0</v>
      </c>
      <c r="L502" s="21">
        <v>0</v>
      </c>
      <c r="M502" s="21">
        <v>0</v>
      </c>
      <c r="N502" s="21">
        <v>0</v>
      </c>
      <c r="O502" s="21">
        <v>0</v>
      </c>
      <c r="P502" s="21">
        <v>0</v>
      </c>
      <c r="Q502" s="21">
        <v>0</v>
      </c>
      <c r="R502" s="21">
        <v>0</v>
      </c>
      <c r="S502" s="21">
        <v>0</v>
      </c>
      <c r="T502" s="21">
        <v>0</v>
      </c>
      <c r="U502" s="21">
        <v>0</v>
      </c>
      <c r="V502" s="21">
        <v>0</v>
      </c>
    </row>
    <row r="503" spans="1:22" x14ac:dyDescent="0.3">
      <c r="A503" s="17" t="s">
        <v>1363</v>
      </c>
      <c r="B503" s="17" t="str">
        <f>IFERROR(VLOOKUP(A503,'[1]Raw Data'!$B:$E,4,0),"")</f>
        <v>10-0201</v>
      </c>
      <c r="C503" s="18">
        <v>40255</v>
      </c>
      <c r="D503" s="19"/>
      <c r="E503" s="20" t="s">
        <v>1364</v>
      </c>
      <c r="F503" s="20" t="s">
        <v>1365</v>
      </c>
      <c r="G503" s="19">
        <v>40451</v>
      </c>
      <c r="H503" s="21">
        <v>0</v>
      </c>
      <c r="I503" s="21">
        <v>0</v>
      </c>
      <c r="J503" s="21">
        <v>0</v>
      </c>
      <c r="K503" s="21">
        <v>0</v>
      </c>
      <c r="L503" s="21">
        <v>0</v>
      </c>
      <c r="M503" s="21">
        <v>0</v>
      </c>
      <c r="N503" s="21">
        <v>0</v>
      </c>
      <c r="O503" s="21">
        <v>0</v>
      </c>
      <c r="P503" s="21">
        <v>0</v>
      </c>
      <c r="Q503" s="21">
        <v>0</v>
      </c>
      <c r="R503" s="21">
        <v>0</v>
      </c>
      <c r="S503" s="21">
        <v>0</v>
      </c>
      <c r="T503" s="21">
        <v>0</v>
      </c>
      <c r="U503" s="21">
        <v>0</v>
      </c>
      <c r="V503" s="21">
        <v>0</v>
      </c>
    </row>
    <row r="504" spans="1:22" x14ac:dyDescent="0.3">
      <c r="A504" s="17" t="s">
        <v>1366</v>
      </c>
      <c r="B504" s="17" t="str">
        <f>IFERROR(VLOOKUP(A504,'[1]Raw Data'!$B:$E,4,0),"")</f>
        <v>09-0641-7</v>
      </c>
      <c r="C504" s="18">
        <v>40120</v>
      </c>
      <c r="D504" s="19"/>
      <c r="E504" s="20" t="s">
        <v>1367</v>
      </c>
      <c r="F504" s="20" t="s">
        <v>1368</v>
      </c>
      <c r="G504" s="19">
        <v>40359</v>
      </c>
      <c r="H504" s="21">
        <v>0</v>
      </c>
      <c r="I504" s="21">
        <v>0</v>
      </c>
      <c r="J504" s="21">
        <v>0</v>
      </c>
      <c r="K504" s="21">
        <v>0</v>
      </c>
      <c r="L504" s="21">
        <v>0</v>
      </c>
      <c r="M504" s="21">
        <v>0</v>
      </c>
      <c r="N504" s="21">
        <v>0</v>
      </c>
      <c r="O504" s="21">
        <v>0</v>
      </c>
      <c r="P504" s="21">
        <v>0</v>
      </c>
      <c r="Q504" s="21">
        <v>0</v>
      </c>
      <c r="R504" s="21">
        <v>0</v>
      </c>
      <c r="S504" s="21">
        <v>0</v>
      </c>
      <c r="T504" s="21">
        <v>0</v>
      </c>
      <c r="U504" s="21">
        <v>0</v>
      </c>
      <c r="V504" s="21">
        <v>0</v>
      </c>
    </row>
    <row r="505" spans="1:22" x14ac:dyDescent="0.3">
      <c r="A505" s="17" t="s">
        <v>1369</v>
      </c>
      <c r="B505" s="17" t="str">
        <f>IFERROR(VLOOKUP(A505,'[1]Raw Data'!$B:$E,4,0),"")</f>
        <v>10-0124</v>
      </c>
      <c r="C505" s="18">
        <v>40248</v>
      </c>
      <c r="D505" s="19"/>
      <c r="E505" s="20" t="s">
        <v>1370</v>
      </c>
      <c r="F505" s="20" t="s">
        <v>1371</v>
      </c>
      <c r="G505" s="19">
        <v>40700</v>
      </c>
      <c r="H505" s="21">
        <v>0</v>
      </c>
      <c r="I505" s="21">
        <v>0</v>
      </c>
      <c r="J505" s="21">
        <v>0</v>
      </c>
      <c r="K505" s="21">
        <v>0</v>
      </c>
      <c r="L505" s="21">
        <v>0</v>
      </c>
      <c r="M505" s="21">
        <v>0</v>
      </c>
      <c r="N505" s="21">
        <v>0</v>
      </c>
      <c r="O505" s="21">
        <v>0</v>
      </c>
      <c r="P505" s="21">
        <v>0</v>
      </c>
      <c r="Q505" s="21">
        <v>0</v>
      </c>
      <c r="R505" s="21">
        <v>0</v>
      </c>
      <c r="S505" s="21">
        <v>0</v>
      </c>
      <c r="T505" s="21">
        <v>0</v>
      </c>
      <c r="U505" s="21">
        <v>0</v>
      </c>
      <c r="V505" s="21">
        <v>0</v>
      </c>
    </row>
    <row r="506" spans="1:22" x14ac:dyDescent="0.3">
      <c r="A506" s="17" t="s">
        <v>1372</v>
      </c>
      <c r="B506" s="17" t="str">
        <f>IFERROR(VLOOKUP(A506,'[1]Raw Data'!$B:$E,4,0),"")</f>
        <v>10E0293</v>
      </c>
      <c r="C506" s="18">
        <v>40252</v>
      </c>
      <c r="D506" s="19">
        <v>39965</v>
      </c>
      <c r="E506" s="20" t="s">
        <v>1373</v>
      </c>
      <c r="F506" s="20" t="s">
        <v>1374</v>
      </c>
      <c r="G506" s="19">
        <v>40443</v>
      </c>
      <c r="H506" s="21">
        <v>0</v>
      </c>
      <c r="I506" s="21">
        <v>0</v>
      </c>
      <c r="J506" s="21">
        <v>4693</v>
      </c>
      <c r="K506" s="21">
        <v>0</v>
      </c>
      <c r="L506" s="21">
        <v>0</v>
      </c>
      <c r="M506" s="21">
        <v>4693</v>
      </c>
      <c r="N506" s="21">
        <v>0</v>
      </c>
      <c r="O506" s="21">
        <v>0</v>
      </c>
      <c r="P506" s="21">
        <v>0</v>
      </c>
      <c r="Q506" s="21">
        <v>0</v>
      </c>
      <c r="R506" s="21">
        <v>0</v>
      </c>
      <c r="S506" s="21">
        <v>0</v>
      </c>
      <c r="T506" s="21">
        <v>0</v>
      </c>
      <c r="U506" s="21">
        <v>0</v>
      </c>
      <c r="V506" s="21">
        <v>0</v>
      </c>
    </row>
    <row r="507" spans="1:22" x14ac:dyDescent="0.3">
      <c r="A507" s="17" t="s">
        <v>1375</v>
      </c>
      <c r="B507" s="17" t="str">
        <f>IFERROR(VLOOKUP(A507,'[1]Raw Data'!$B:$E,4,0),"")</f>
        <v>10-0129</v>
      </c>
      <c r="C507" s="18">
        <v>40253</v>
      </c>
      <c r="D507" s="19">
        <v>39796</v>
      </c>
      <c r="E507" s="20" t="s">
        <v>1376</v>
      </c>
      <c r="F507" s="20" t="s">
        <v>1377</v>
      </c>
      <c r="G507" s="19">
        <v>41234</v>
      </c>
      <c r="H507" s="21">
        <v>0</v>
      </c>
      <c r="I507" s="21">
        <v>0</v>
      </c>
      <c r="J507" s="21">
        <v>0</v>
      </c>
      <c r="K507" s="21">
        <v>0</v>
      </c>
      <c r="L507" s="21">
        <v>0</v>
      </c>
      <c r="M507" s="21">
        <v>0</v>
      </c>
      <c r="N507" s="21">
        <v>0</v>
      </c>
      <c r="O507" s="21">
        <v>0</v>
      </c>
      <c r="P507" s="21">
        <v>0</v>
      </c>
      <c r="Q507" s="21">
        <v>0</v>
      </c>
      <c r="R507" s="21">
        <v>0</v>
      </c>
      <c r="S507" s="21">
        <v>0</v>
      </c>
      <c r="T507" s="21">
        <v>0</v>
      </c>
      <c r="U507" s="21">
        <v>0</v>
      </c>
      <c r="V507" s="21">
        <v>0</v>
      </c>
    </row>
    <row r="508" spans="1:22" x14ac:dyDescent="0.3">
      <c r="A508" s="17" t="s">
        <v>1378</v>
      </c>
      <c r="B508" s="17" t="str">
        <f>IFERROR(VLOOKUP(A508,'[1]Raw Data'!$B:$E,4,0),"")</f>
        <v>10-0151</v>
      </c>
      <c r="C508" s="18">
        <v>40263</v>
      </c>
      <c r="D508" s="19"/>
      <c r="E508" s="20" t="s">
        <v>1379</v>
      </c>
      <c r="F508" s="20" t="s">
        <v>1380</v>
      </c>
      <c r="G508" s="19">
        <v>40309</v>
      </c>
      <c r="H508" s="21">
        <v>0</v>
      </c>
      <c r="I508" s="21">
        <v>0</v>
      </c>
      <c r="J508" s="21">
        <v>0</v>
      </c>
      <c r="K508" s="21">
        <v>0</v>
      </c>
      <c r="L508" s="21">
        <v>0</v>
      </c>
      <c r="M508" s="21">
        <v>0</v>
      </c>
      <c r="N508" s="21">
        <v>0</v>
      </c>
      <c r="O508" s="21">
        <v>0</v>
      </c>
      <c r="P508" s="21">
        <v>0</v>
      </c>
      <c r="Q508" s="21">
        <v>0</v>
      </c>
      <c r="R508" s="21">
        <v>0</v>
      </c>
      <c r="S508" s="21">
        <v>0</v>
      </c>
      <c r="T508" s="21">
        <v>0</v>
      </c>
      <c r="U508" s="21">
        <v>0</v>
      </c>
      <c r="V508" s="21">
        <v>0</v>
      </c>
    </row>
    <row r="509" spans="1:22" ht="28.8" x14ac:dyDescent="0.3">
      <c r="A509" s="17" t="s">
        <v>1381</v>
      </c>
      <c r="B509" s="17" t="str">
        <f>IFERROR(VLOOKUP(A509,'[1]Raw Data'!$B:$E,4,0),"")</f>
        <v>09E1876</v>
      </c>
      <c r="C509" s="18">
        <v>40068</v>
      </c>
      <c r="D509" s="19">
        <v>39814</v>
      </c>
      <c r="E509" s="20" t="s">
        <v>1220</v>
      </c>
      <c r="F509" s="20" t="s">
        <v>1382</v>
      </c>
      <c r="G509" s="19">
        <v>40554</v>
      </c>
      <c r="H509" s="21">
        <v>0</v>
      </c>
      <c r="I509" s="21">
        <v>0</v>
      </c>
      <c r="J509" s="21">
        <v>0</v>
      </c>
      <c r="K509" s="21">
        <v>0</v>
      </c>
      <c r="L509" s="21">
        <v>0</v>
      </c>
      <c r="M509" s="21">
        <v>0</v>
      </c>
      <c r="N509" s="21">
        <v>0</v>
      </c>
      <c r="O509" s="21">
        <v>0</v>
      </c>
      <c r="P509" s="21">
        <v>0</v>
      </c>
      <c r="Q509" s="21">
        <v>0</v>
      </c>
      <c r="R509" s="21">
        <v>0</v>
      </c>
      <c r="S509" s="21">
        <v>0</v>
      </c>
      <c r="T509" s="21">
        <v>0</v>
      </c>
      <c r="U509" s="21">
        <v>0</v>
      </c>
      <c r="V509" s="21">
        <v>0</v>
      </c>
    </row>
    <row r="510" spans="1:22" x14ac:dyDescent="0.3">
      <c r="A510" s="17" t="s">
        <v>1383</v>
      </c>
      <c r="B510" s="17" t="str">
        <f>IFERROR(VLOOKUP(A510,'[1]Raw Data'!$B:$E,4,0),"")</f>
        <v>10-0163</v>
      </c>
      <c r="C510" s="18">
        <v>40269</v>
      </c>
      <c r="D510" s="19">
        <v>40210</v>
      </c>
      <c r="E510" s="20" t="s">
        <v>870</v>
      </c>
      <c r="F510" s="20" t="s">
        <v>1384</v>
      </c>
      <c r="G510" s="19">
        <v>41404</v>
      </c>
      <c r="H510" s="21">
        <v>0</v>
      </c>
      <c r="I510" s="21">
        <v>0</v>
      </c>
      <c r="J510" s="21">
        <v>0</v>
      </c>
      <c r="K510" s="21">
        <v>0</v>
      </c>
      <c r="L510" s="21">
        <v>0</v>
      </c>
      <c r="M510" s="21">
        <v>0</v>
      </c>
      <c r="N510" s="21">
        <v>0</v>
      </c>
      <c r="O510" s="21">
        <v>0</v>
      </c>
      <c r="P510" s="21">
        <v>0</v>
      </c>
      <c r="Q510" s="21">
        <v>0</v>
      </c>
      <c r="R510" s="21">
        <v>0</v>
      </c>
      <c r="S510" s="21">
        <v>0</v>
      </c>
      <c r="T510" s="21">
        <v>0</v>
      </c>
      <c r="U510" s="21">
        <v>0</v>
      </c>
      <c r="V510" s="21">
        <v>0</v>
      </c>
    </row>
    <row r="511" spans="1:22" x14ac:dyDescent="0.3">
      <c r="A511" s="17" t="s">
        <v>1385</v>
      </c>
      <c r="B511" s="17" t="str">
        <f>IFERROR(VLOOKUP(A511,'[1]Raw Data'!$B:$E,4,0),"")</f>
        <v>10E0469</v>
      </c>
      <c r="C511" s="18">
        <v>40290</v>
      </c>
      <c r="D511" s="19">
        <v>39545</v>
      </c>
      <c r="E511" s="20" t="s">
        <v>938</v>
      </c>
      <c r="F511" s="20" t="s">
        <v>1386</v>
      </c>
      <c r="G511" s="19">
        <v>41247</v>
      </c>
      <c r="H511" s="21">
        <v>0</v>
      </c>
      <c r="I511" s="21">
        <v>0</v>
      </c>
      <c r="J511" s="21">
        <v>0</v>
      </c>
      <c r="K511" s="21">
        <v>0</v>
      </c>
      <c r="L511" s="21">
        <v>0</v>
      </c>
      <c r="M511" s="21">
        <v>0</v>
      </c>
      <c r="N511" s="21">
        <v>0</v>
      </c>
      <c r="O511" s="21">
        <v>0</v>
      </c>
      <c r="P511" s="21">
        <v>0</v>
      </c>
      <c r="Q511" s="21">
        <v>0</v>
      </c>
      <c r="R511" s="21">
        <v>0</v>
      </c>
      <c r="S511" s="21">
        <v>0</v>
      </c>
      <c r="T511" s="21">
        <v>0</v>
      </c>
      <c r="U511" s="21">
        <v>0</v>
      </c>
      <c r="V511" s="21">
        <v>0</v>
      </c>
    </row>
    <row r="512" spans="1:22" x14ac:dyDescent="0.3">
      <c r="A512" s="17" t="s">
        <v>1387</v>
      </c>
      <c r="B512" s="17" t="str">
        <f>IFERROR(VLOOKUP(A512,'[1]Raw Data'!$B:$E,4,0),"")</f>
        <v>10-0368</v>
      </c>
      <c r="C512" s="18">
        <v>40302</v>
      </c>
      <c r="D512" s="19"/>
      <c r="E512" s="20" t="s">
        <v>1239</v>
      </c>
      <c r="F512" s="20" t="s">
        <v>1388</v>
      </c>
      <c r="G512" s="19">
        <v>40907</v>
      </c>
      <c r="H512" s="21">
        <v>0</v>
      </c>
      <c r="I512" s="21">
        <v>0</v>
      </c>
      <c r="J512" s="21">
        <v>0</v>
      </c>
      <c r="K512" s="21">
        <v>0</v>
      </c>
      <c r="L512" s="21">
        <v>0</v>
      </c>
      <c r="M512" s="21">
        <v>0</v>
      </c>
      <c r="N512" s="21">
        <v>0</v>
      </c>
      <c r="O512" s="21">
        <v>0</v>
      </c>
      <c r="P512" s="21">
        <v>0</v>
      </c>
      <c r="Q512" s="21">
        <v>0</v>
      </c>
      <c r="R512" s="21">
        <v>0</v>
      </c>
      <c r="S512" s="21">
        <v>0</v>
      </c>
      <c r="T512" s="21">
        <v>0</v>
      </c>
      <c r="U512" s="21">
        <v>0</v>
      </c>
      <c r="V512" s="21">
        <v>0</v>
      </c>
    </row>
    <row r="513" spans="1:22" x14ac:dyDescent="0.3">
      <c r="A513" s="17" t="s">
        <v>1389</v>
      </c>
      <c r="B513" s="17" t="str">
        <f>IFERROR(VLOOKUP(A513,'[1]Raw Data'!$B:$E,4,0),"")</f>
        <v>10E0571</v>
      </c>
      <c r="C513" s="18">
        <v>40305</v>
      </c>
      <c r="D513" s="19"/>
      <c r="E513" s="20" t="s">
        <v>1390</v>
      </c>
      <c r="F513" s="20" t="s">
        <v>1391</v>
      </c>
      <c r="G513" s="19">
        <v>40332</v>
      </c>
      <c r="H513" s="21">
        <v>0</v>
      </c>
      <c r="I513" s="21">
        <v>0</v>
      </c>
      <c r="J513" s="21">
        <v>0</v>
      </c>
      <c r="K513" s="21">
        <v>0</v>
      </c>
      <c r="L513" s="21">
        <v>0</v>
      </c>
      <c r="M513" s="21">
        <v>0</v>
      </c>
      <c r="N513" s="21">
        <v>0</v>
      </c>
      <c r="O513" s="21">
        <v>0</v>
      </c>
      <c r="P513" s="21">
        <v>0</v>
      </c>
      <c r="Q513" s="21">
        <v>0</v>
      </c>
      <c r="R513" s="21">
        <v>0</v>
      </c>
      <c r="S513" s="21">
        <v>0</v>
      </c>
      <c r="T513" s="21">
        <v>0</v>
      </c>
      <c r="U513" s="21">
        <v>0</v>
      </c>
      <c r="V513" s="21">
        <v>0</v>
      </c>
    </row>
    <row r="514" spans="1:22" x14ac:dyDescent="0.3">
      <c r="A514" s="17" t="s">
        <v>1392</v>
      </c>
      <c r="B514" s="17" t="str">
        <f>IFERROR(VLOOKUP(A514,'[1]Raw Data'!$B:$E,4,0),"")</f>
        <v>10E0656</v>
      </c>
      <c r="C514" s="18">
        <v>40311</v>
      </c>
      <c r="D514" s="19">
        <v>40235</v>
      </c>
      <c r="E514" s="20" t="s">
        <v>1393</v>
      </c>
      <c r="F514" s="20" t="s">
        <v>1394</v>
      </c>
      <c r="G514" s="19">
        <v>40366</v>
      </c>
      <c r="H514" s="21">
        <v>0</v>
      </c>
      <c r="I514" s="21">
        <v>0</v>
      </c>
      <c r="J514" s="21">
        <v>0</v>
      </c>
      <c r="K514" s="21">
        <v>0</v>
      </c>
      <c r="L514" s="21">
        <v>0</v>
      </c>
      <c r="M514" s="21">
        <v>0</v>
      </c>
      <c r="N514" s="21">
        <v>0</v>
      </c>
      <c r="O514" s="21">
        <v>0</v>
      </c>
      <c r="P514" s="21">
        <v>0</v>
      </c>
      <c r="Q514" s="21">
        <v>0</v>
      </c>
      <c r="R514" s="21">
        <v>0</v>
      </c>
      <c r="S514" s="21">
        <v>0</v>
      </c>
      <c r="T514" s="21">
        <v>0</v>
      </c>
      <c r="U514" s="21">
        <v>0</v>
      </c>
      <c r="V514" s="21">
        <v>0</v>
      </c>
    </row>
    <row r="515" spans="1:22" ht="28.8" x14ac:dyDescent="0.3">
      <c r="A515" s="17" t="s">
        <v>1395</v>
      </c>
      <c r="B515" s="17" t="str">
        <f>IFERROR(VLOOKUP(A515,'[1]Raw Data'!$B:$E,4,0),"")</f>
        <v>10E0705</v>
      </c>
      <c r="C515" s="18">
        <v>40323</v>
      </c>
      <c r="D515" s="19">
        <v>34310</v>
      </c>
      <c r="E515" s="20" t="s">
        <v>1396</v>
      </c>
      <c r="F515" s="20" t="s">
        <v>1397</v>
      </c>
      <c r="G515" s="19">
        <v>40529</v>
      </c>
      <c r="H515" s="21">
        <v>0</v>
      </c>
      <c r="I515" s="21">
        <v>0</v>
      </c>
      <c r="J515" s="21">
        <v>8215</v>
      </c>
      <c r="K515" s="21">
        <v>0</v>
      </c>
      <c r="L515" s="21">
        <v>0</v>
      </c>
      <c r="M515" s="21">
        <v>8215</v>
      </c>
      <c r="N515" s="21">
        <v>0</v>
      </c>
      <c r="O515" s="21">
        <v>0</v>
      </c>
      <c r="P515" s="21">
        <v>0</v>
      </c>
      <c r="Q515" s="21">
        <v>0</v>
      </c>
      <c r="R515" s="21">
        <v>0</v>
      </c>
      <c r="S515" s="21">
        <v>0</v>
      </c>
      <c r="T515" s="21">
        <v>0</v>
      </c>
      <c r="U515" s="21">
        <v>0</v>
      </c>
      <c r="V515" s="21">
        <v>0</v>
      </c>
    </row>
    <row r="516" spans="1:22" x14ac:dyDescent="0.3">
      <c r="A516" s="17" t="s">
        <v>1398</v>
      </c>
      <c r="B516" s="17" t="str">
        <f>IFERROR(VLOOKUP(A516,'[1]Raw Data'!$B:$E,4,0),"")</f>
        <v>10-0298</v>
      </c>
      <c r="C516" s="18">
        <v>40332</v>
      </c>
      <c r="D516" s="19">
        <v>40196</v>
      </c>
      <c r="E516" s="20" t="s">
        <v>1399</v>
      </c>
      <c r="F516" s="20" t="s">
        <v>1400</v>
      </c>
      <c r="G516" s="19">
        <v>40952</v>
      </c>
      <c r="H516" s="21">
        <v>0</v>
      </c>
      <c r="I516" s="21">
        <v>0</v>
      </c>
      <c r="J516" s="21">
        <v>0</v>
      </c>
      <c r="K516" s="21">
        <v>0</v>
      </c>
      <c r="L516" s="21">
        <v>0</v>
      </c>
      <c r="M516" s="21">
        <v>0</v>
      </c>
      <c r="N516" s="21">
        <v>0</v>
      </c>
      <c r="O516" s="21">
        <v>0</v>
      </c>
      <c r="P516" s="21">
        <v>0</v>
      </c>
      <c r="Q516" s="21">
        <v>0</v>
      </c>
      <c r="R516" s="21">
        <v>0</v>
      </c>
      <c r="S516" s="21">
        <v>0</v>
      </c>
      <c r="T516" s="21">
        <v>0</v>
      </c>
      <c r="U516" s="21">
        <v>0</v>
      </c>
      <c r="V516" s="21">
        <v>0</v>
      </c>
    </row>
    <row r="517" spans="1:22" x14ac:dyDescent="0.3">
      <c r="A517" s="17" t="s">
        <v>1401</v>
      </c>
      <c r="B517" s="17" t="str">
        <f>IFERROR(VLOOKUP(A517,'[1]Raw Data'!$B:$E,4,0),"")</f>
        <v>10-0452</v>
      </c>
      <c r="C517" s="18">
        <v>40345</v>
      </c>
      <c r="D517" s="19"/>
      <c r="E517" s="20" t="s">
        <v>1037</v>
      </c>
      <c r="F517" s="20" t="s">
        <v>1402</v>
      </c>
      <c r="G517" s="19">
        <v>41360</v>
      </c>
      <c r="H517" s="21">
        <v>178450</v>
      </c>
      <c r="I517" s="21">
        <v>0</v>
      </c>
      <c r="J517" s="21">
        <v>821550</v>
      </c>
      <c r="K517" s="21">
        <v>0</v>
      </c>
      <c r="L517" s="21">
        <v>0</v>
      </c>
      <c r="M517" s="21">
        <v>1000000</v>
      </c>
      <c r="N517" s="21">
        <v>271262.74</v>
      </c>
      <c r="O517" s="21">
        <v>251341.42</v>
      </c>
      <c r="P517" s="21">
        <v>0</v>
      </c>
      <c r="Q517" s="21">
        <v>0</v>
      </c>
      <c r="R517" s="21">
        <v>0</v>
      </c>
      <c r="S517" s="21">
        <v>0</v>
      </c>
      <c r="T517" s="21">
        <v>0</v>
      </c>
      <c r="U517" s="21">
        <v>0</v>
      </c>
      <c r="V517" s="21">
        <v>522604.16</v>
      </c>
    </row>
    <row r="518" spans="1:22" x14ac:dyDescent="0.3">
      <c r="A518" s="17" t="s">
        <v>1403</v>
      </c>
      <c r="B518" s="17" t="str">
        <f>IFERROR(VLOOKUP(A518,'[1]Raw Data'!$B:$E,4,0),"")</f>
        <v>10-0324</v>
      </c>
      <c r="C518" s="18">
        <v>40351</v>
      </c>
      <c r="D518" s="19">
        <v>40311</v>
      </c>
      <c r="E518" s="20" t="s">
        <v>1404</v>
      </c>
      <c r="F518" s="20" t="s">
        <v>1405</v>
      </c>
      <c r="G518" s="19">
        <v>40721</v>
      </c>
      <c r="H518" s="21">
        <v>0</v>
      </c>
      <c r="I518" s="21">
        <v>0</v>
      </c>
      <c r="J518" s="21">
        <v>0</v>
      </c>
      <c r="K518" s="21">
        <v>0</v>
      </c>
      <c r="L518" s="21">
        <v>0</v>
      </c>
      <c r="M518" s="21">
        <v>0</v>
      </c>
      <c r="N518" s="21">
        <v>0</v>
      </c>
      <c r="O518" s="21">
        <v>0</v>
      </c>
      <c r="P518" s="21">
        <v>0</v>
      </c>
      <c r="Q518" s="21">
        <v>0</v>
      </c>
      <c r="R518" s="21">
        <v>0</v>
      </c>
      <c r="S518" s="21">
        <v>0</v>
      </c>
      <c r="T518" s="21">
        <v>0</v>
      </c>
      <c r="U518" s="21">
        <v>0</v>
      </c>
      <c r="V518" s="21">
        <v>0</v>
      </c>
    </row>
    <row r="519" spans="1:22" x14ac:dyDescent="0.3">
      <c r="A519" s="17" t="s">
        <v>1406</v>
      </c>
      <c r="B519" s="17" t="str">
        <f>IFERROR(VLOOKUP(A519,'[1]Raw Data'!$B:$E,4,0),"")</f>
        <v>10-347</v>
      </c>
      <c r="C519" s="18">
        <v>40357</v>
      </c>
      <c r="D519" s="19"/>
      <c r="E519" s="20" t="s">
        <v>1407</v>
      </c>
      <c r="F519" s="20" t="s">
        <v>1408</v>
      </c>
      <c r="G519" s="19">
        <v>40570</v>
      </c>
      <c r="H519" s="21">
        <v>0</v>
      </c>
      <c r="I519" s="21">
        <v>0</v>
      </c>
      <c r="J519" s="21">
        <v>0</v>
      </c>
      <c r="K519" s="21">
        <v>0</v>
      </c>
      <c r="L519" s="21">
        <v>0</v>
      </c>
      <c r="M519" s="21">
        <v>0</v>
      </c>
      <c r="N519" s="21">
        <v>0</v>
      </c>
      <c r="O519" s="21">
        <v>0</v>
      </c>
      <c r="P519" s="21">
        <v>0</v>
      </c>
      <c r="Q519" s="21">
        <v>0</v>
      </c>
      <c r="R519" s="21">
        <v>0</v>
      </c>
      <c r="S519" s="21">
        <v>0</v>
      </c>
      <c r="T519" s="21">
        <v>0</v>
      </c>
      <c r="U519" s="21">
        <v>0</v>
      </c>
      <c r="V519" s="21">
        <v>0</v>
      </c>
    </row>
    <row r="520" spans="1:22" x14ac:dyDescent="0.3">
      <c r="A520" s="17" t="s">
        <v>1409</v>
      </c>
      <c r="B520" s="17" t="str">
        <f>IFERROR(VLOOKUP(A520,'[1]Raw Data'!$B:$E,4,0),"")</f>
        <v>10-0495</v>
      </c>
      <c r="C520" s="18">
        <v>40359</v>
      </c>
      <c r="D520" s="19"/>
      <c r="E520" s="20" t="s">
        <v>899</v>
      </c>
      <c r="F520" s="20" t="s">
        <v>1410</v>
      </c>
      <c r="G520" s="19">
        <v>42789</v>
      </c>
      <c r="H520" s="21">
        <v>0</v>
      </c>
      <c r="I520" s="21">
        <v>0</v>
      </c>
      <c r="J520" s="21">
        <v>0</v>
      </c>
      <c r="K520" s="21">
        <v>0</v>
      </c>
      <c r="L520" s="21">
        <v>0</v>
      </c>
      <c r="M520" s="21">
        <v>0</v>
      </c>
      <c r="N520" s="21">
        <v>0</v>
      </c>
      <c r="O520" s="21">
        <v>0</v>
      </c>
      <c r="P520" s="21">
        <v>0</v>
      </c>
      <c r="Q520" s="21">
        <v>0</v>
      </c>
      <c r="R520" s="21">
        <v>0</v>
      </c>
      <c r="S520" s="21">
        <v>0</v>
      </c>
      <c r="T520" s="21">
        <v>0</v>
      </c>
      <c r="U520" s="21">
        <v>0</v>
      </c>
      <c r="V520" s="21">
        <v>0</v>
      </c>
    </row>
    <row r="521" spans="1:22" x14ac:dyDescent="0.3">
      <c r="A521" s="17" t="s">
        <v>1411</v>
      </c>
      <c r="B521" s="17" t="str">
        <f>IFERROR(VLOOKUP(A521,'[1]Raw Data'!$B:$E,4,0),"")</f>
        <v>10-0572</v>
      </c>
      <c r="C521" s="18">
        <v>40387</v>
      </c>
      <c r="D521" s="19"/>
      <c r="E521" s="20" t="s">
        <v>1412</v>
      </c>
      <c r="F521" s="20" t="s">
        <v>1413</v>
      </c>
      <c r="G521" s="19">
        <v>40906</v>
      </c>
      <c r="H521" s="21">
        <v>0</v>
      </c>
      <c r="I521" s="21">
        <v>0</v>
      </c>
      <c r="J521" s="21">
        <v>5585</v>
      </c>
      <c r="K521" s="21">
        <v>0</v>
      </c>
      <c r="L521" s="21">
        <v>0</v>
      </c>
      <c r="M521" s="21">
        <v>5585</v>
      </c>
      <c r="N521" s="21">
        <v>0</v>
      </c>
      <c r="O521" s="21">
        <v>0</v>
      </c>
      <c r="P521" s="21">
        <v>0</v>
      </c>
      <c r="Q521" s="21">
        <v>0</v>
      </c>
      <c r="R521" s="21">
        <v>0</v>
      </c>
      <c r="S521" s="21">
        <v>0</v>
      </c>
      <c r="T521" s="21">
        <v>0</v>
      </c>
      <c r="U521" s="21">
        <v>0</v>
      </c>
      <c r="V521" s="21">
        <v>0</v>
      </c>
    </row>
    <row r="522" spans="1:22" x14ac:dyDescent="0.3">
      <c r="A522" s="17" t="s">
        <v>1414</v>
      </c>
      <c r="B522" s="17" t="str">
        <f>IFERROR(VLOOKUP(A522,'[1]Raw Data'!$B:$E,4,0),"")</f>
        <v>10-0432</v>
      </c>
      <c r="C522" s="18">
        <v>40420</v>
      </c>
      <c r="D522" s="19"/>
      <c r="E522" s="20" t="s">
        <v>1415</v>
      </c>
      <c r="F522" s="20" t="s">
        <v>1416</v>
      </c>
      <c r="G522" s="19">
        <v>41635</v>
      </c>
      <c r="H522" s="21">
        <v>0</v>
      </c>
      <c r="I522" s="21">
        <v>0</v>
      </c>
      <c r="J522" s="21">
        <v>0</v>
      </c>
      <c r="K522" s="21">
        <v>0</v>
      </c>
      <c r="L522" s="21">
        <v>0</v>
      </c>
      <c r="M522" s="21">
        <v>0</v>
      </c>
      <c r="N522" s="21">
        <v>0</v>
      </c>
      <c r="O522" s="21">
        <v>0</v>
      </c>
      <c r="P522" s="21">
        <v>0</v>
      </c>
      <c r="Q522" s="21">
        <v>0</v>
      </c>
      <c r="R522" s="21">
        <v>0</v>
      </c>
      <c r="S522" s="21">
        <v>0</v>
      </c>
      <c r="T522" s="21">
        <v>0</v>
      </c>
      <c r="U522" s="21">
        <v>0</v>
      </c>
      <c r="V522" s="21">
        <v>0</v>
      </c>
    </row>
    <row r="523" spans="1:22" x14ac:dyDescent="0.3">
      <c r="A523" s="17" t="s">
        <v>1417</v>
      </c>
      <c r="B523" s="17" t="str">
        <f>IFERROR(VLOOKUP(A523,'[1]Raw Data'!$B:$E,4,0),"")</f>
        <v>10-0448</v>
      </c>
      <c r="C523" s="18">
        <v>40422</v>
      </c>
      <c r="D523" s="19">
        <v>40414</v>
      </c>
      <c r="E523" s="20" t="s">
        <v>1370</v>
      </c>
      <c r="F523" s="20" t="s">
        <v>1418</v>
      </c>
      <c r="G523" s="19">
        <v>40675</v>
      </c>
      <c r="H523" s="21">
        <v>0</v>
      </c>
      <c r="I523" s="21">
        <v>0</v>
      </c>
      <c r="J523" s="21">
        <v>0</v>
      </c>
      <c r="K523" s="21">
        <v>0</v>
      </c>
      <c r="L523" s="21">
        <v>0</v>
      </c>
      <c r="M523" s="21">
        <v>0</v>
      </c>
      <c r="N523" s="21">
        <v>0</v>
      </c>
      <c r="O523" s="21">
        <v>0</v>
      </c>
      <c r="P523" s="21">
        <v>0</v>
      </c>
      <c r="Q523" s="21">
        <v>0</v>
      </c>
      <c r="R523" s="21">
        <v>0</v>
      </c>
      <c r="S523" s="21">
        <v>0</v>
      </c>
      <c r="T523" s="21">
        <v>0</v>
      </c>
      <c r="U523" s="21">
        <v>0</v>
      </c>
      <c r="V523" s="21">
        <v>0</v>
      </c>
    </row>
    <row r="524" spans="1:22" ht="28.8" x14ac:dyDescent="0.3">
      <c r="A524" s="17" t="s">
        <v>1419</v>
      </c>
      <c r="B524" s="17" t="str">
        <f>IFERROR(VLOOKUP(A524,'[1]Raw Data'!$B:$E,4,0),"")</f>
        <v>10-0454</v>
      </c>
      <c r="C524" s="18">
        <v>40434</v>
      </c>
      <c r="D524" s="19"/>
      <c r="E524" s="20" t="s">
        <v>1420</v>
      </c>
      <c r="F524" s="20" t="s">
        <v>1421</v>
      </c>
      <c r="G524" s="19">
        <v>41681</v>
      </c>
      <c r="H524" s="21">
        <v>0</v>
      </c>
      <c r="I524" s="21">
        <v>0</v>
      </c>
      <c r="J524" s="21">
        <v>0</v>
      </c>
      <c r="K524" s="21">
        <v>0</v>
      </c>
      <c r="L524" s="21">
        <v>0</v>
      </c>
      <c r="M524" s="21">
        <v>0</v>
      </c>
      <c r="N524" s="21">
        <v>0</v>
      </c>
      <c r="O524" s="21">
        <v>0</v>
      </c>
      <c r="P524" s="21">
        <v>0</v>
      </c>
      <c r="Q524" s="21">
        <v>0</v>
      </c>
      <c r="R524" s="21">
        <v>0</v>
      </c>
      <c r="S524" s="21">
        <v>0</v>
      </c>
      <c r="T524" s="21">
        <v>0</v>
      </c>
      <c r="U524" s="21">
        <v>0</v>
      </c>
      <c r="V524" s="21">
        <v>0</v>
      </c>
    </row>
    <row r="525" spans="1:22" x14ac:dyDescent="0.3">
      <c r="A525" s="17" t="s">
        <v>1422</v>
      </c>
      <c r="B525" s="17" t="str">
        <f>IFERROR(VLOOKUP(A525,'[1]Raw Data'!$B:$E,4,0),"")</f>
        <v>10-0847</v>
      </c>
      <c r="C525" s="18">
        <v>40479</v>
      </c>
      <c r="D525" s="19"/>
      <c r="E525" s="20" t="s">
        <v>1125</v>
      </c>
      <c r="F525" s="20" t="s">
        <v>1351</v>
      </c>
      <c r="G525" s="19">
        <v>40723</v>
      </c>
      <c r="H525" s="21">
        <v>50000</v>
      </c>
      <c r="I525" s="21">
        <v>0</v>
      </c>
      <c r="J525" s="21">
        <v>0</v>
      </c>
      <c r="K525" s="21">
        <v>0</v>
      </c>
      <c r="L525" s="21">
        <v>0</v>
      </c>
      <c r="M525" s="21">
        <v>50000</v>
      </c>
      <c r="N525" s="21">
        <v>0</v>
      </c>
      <c r="O525" s="21">
        <v>0</v>
      </c>
      <c r="P525" s="21">
        <v>0</v>
      </c>
      <c r="Q525" s="21">
        <v>0</v>
      </c>
      <c r="R525" s="21">
        <v>0</v>
      </c>
      <c r="S525" s="21">
        <v>0</v>
      </c>
      <c r="T525" s="21">
        <v>0</v>
      </c>
      <c r="U525" s="21">
        <v>0</v>
      </c>
      <c r="V525" s="21">
        <v>0</v>
      </c>
    </row>
    <row r="526" spans="1:22" x14ac:dyDescent="0.3">
      <c r="A526" s="17" t="s">
        <v>1423</v>
      </c>
      <c r="B526" s="17" t="str">
        <f>IFERROR(VLOOKUP(A526,'[1]Raw Data'!$B:$E,4,0),"")</f>
        <v>10E1695</v>
      </c>
      <c r="C526" s="18">
        <v>40513</v>
      </c>
      <c r="D526" s="19">
        <v>39028</v>
      </c>
      <c r="E526" s="20" t="s">
        <v>1187</v>
      </c>
      <c r="F526" s="20" t="s">
        <v>1424</v>
      </c>
      <c r="G526" s="19">
        <v>40633</v>
      </c>
      <c r="H526" s="21">
        <v>0</v>
      </c>
      <c r="I526" s="21">
        <v>0</v>
      </c>
      <c r="J526" s="21">
        <v>0</v>
      </c>
      <c r="K526" s="21">
        <v>0</v>
      </c>
      <c r="L526" s="21">
        <v>0</v>
      </c>
      <c r="M526" s="21">
        <v>0</v>
      </c>
      <c r="N526" s="21">
        <v>0</v>
      </c>
      <c r="O526" s="21">
        <v>0</v>
      </c>
      <c r="P526" s="21">
        <v>0</v>
      </c>
      <c r="Q526" s="21">
        <v>0</v>
      </c>
      <c r="R526" s="21">
        <v>0</v>
      </c>
      <c r="S526" s="21">
        <v>0</v>
      </c>
      <c r="T526" s="21">
        <v>0</v>
      </c>
      <c r="U526" s="21">
        <v>0</v>
      </c>
      <c r="V526" s="21">
        <v>0</v>
      </c>
    </row>
    <row r="527" spans="1:22" x14ac:dyDescent="0.3">
      <c r="A527" s="17" t="s">
        <v>1425</v>
      </c>
      <c r="B527" s="17" t="str">
        <f>IFERROR(VLOOKUP(A527,'[1]Raw Data'!$B:$E,4,0),"")</f>
        <v>10-0916</v>
      </c>
      <c r="C527" s="18">
        <v>40514</v>
      </c>
      <c r="D527" s="19"/>
      <c r="E527" s="20" t="s">
        <v>1426</v>
      </c>
      <c r="F527" s="20" t="s">
        <v>1427</v>
      </c>
      <c r="G527" s="19">
        <v>40998</v>
      </c>
      <c r="H527" s="21">
        <v>0</v>
      </c>
      <c r="I527" s="21">
        <v>0</v>
      </c>
      <c r="J527" s="21">
        <v>0</v>
      </c>
      <c r="K527" s="21">
        <v>0</v>
      </c>
      <c r="L527" s="21">
        <v>0</v>
      </c>
      <c r="M527" s="21">
        <v>0</v>
      </c>
      <c r="N527" s="21">
        <v>0</v>
      </c>
      <c r="O527" s="21">
        <v>0</v>
      </c>
      <c r="P527" s="21">
        <v>0</v>
      </c>
      <c r="Q527" s="21">
        <v>0</v>
      </c>
      <c r="R527" s="21">
        <v>0</v>
      </c>
      <c r="S527" s="21">
        <v>0</v>
      </c>
      <c r="T527" s="21">
        <v>0</v>
      </c>
      <c r="U527" s="21">
        <v>0</v>
      </c>
      <c r="V527" s="21">
        <v>0</v>
      </c>
    </row>
    <row r="528" spans="1:22" x14ac:dyDescent="0.3">
      <c r="A528" s="17" t="s">
        <v>1428</v>
      </c>
      <c r="B528" s="17" t="str">
        <f>IFERROR(VLOOKUP(A528,'[1]Raw Data'!$B:$E,4,0),"")</f>
        <v>10-0926</v>
      </c>
      <c r="C528" s="18">
        <v>40515</v>
      </c>
      <c r="D528" s="19"/>
      <c r="E528" s="20" t="s">
        <v>707</v>
      </c>
      <c r="F528" s="20" t="s">
        <v>1429</v>
      </c>
      <c r="G528" s="19">
        <v>41785</v>
      </c>
      <c r="H528" s="21">
        <v>0</v>
      </c>
      <c r="I528" s="21">
        <v>0</v>
      </c>
      <c r="J528" s="21">
        <v>0</v>
      </c>
      <c r="K528" s="21">
        <v>0</v>
      </c>
      <c r="L528" s="21">
        <v>0</v>
      </c>
      <c r="M528" s="21">
        <v>0</v>
      </c>
      <c r="N528" s="21">
        <v>0</v>
      </c>
      <c r="O528" s="21">
        <v>0</v>
      </c>
      <c r="P528" s="21">
        <v>0</v>
      </c>
      <c r="Q528" s="21">
        <v>0</v>
      </c>
      <c r="R528" s="21">
        <v>0</v>
      </c>
      <c r="S528" s="21">
        <v>0</v>
      </c>
      <c r="T528" s="21">
        <v>0</v>
      </c>
      <c r="U528" s="21">
        <v>0</v>
      </c>
      <c r="V528" s="21">
        <v>0</v>
      </c>
    </row>
    <row r="529" spans="1:22" x14ac:dyDescent="0.3">
      <c r="A529" s="17" t="s">
        <v>1430</v>
      </c>
      <c r="B529" s="17" t="str">
        <f>IFERROR(VLOOKUP(A529,'[1]Raw Data'!$B:$E,4,0),"")</f>
        <v>10-0997</v>
      </c>
      <c r="C529" s="18">
        <v>40529</v>
      </c>
      <c r="D529" s="19"/>
      <c r="E529" s="20" t="s">
        <v>1088</v>
      </c>
      <c r="F529" s="20" t="s">
        <v>1431</v>
      </c>
      <c r="G529" s="19">
        <v>41152</v>
      </c>
      <c r="H529" s="21">
        <v>37348</v>
      </c>
      <c r="I529" s="21">
        <v>0</v>
      </c>
      <c r="J529" s="21">
        <v>8106</v>
      </c>
      <c r="K529" s="21">
        <v>0</v>
      </c>
      <c r="L529" s="21">
        <v>0</v>
      </c>
      <c r="M529" s="21">
        <v>45454</v>
      </c>
      <c r="N529" s="21">
        <v>0</v>
      </c>
      <c r="O529" s="21">
        <v>0</v>
      </c>
      <c r="P529" s="21">
        <v>0</v>
      </c>
      <c r="Q529" s="21">
        <v>0</v>
      </c>
      <c r="R529" s="21">
        <v>0</v>
      </c>
      <c r="S529" s="21">
        <v>0</v>
      </c>
      <c r="T529" s="21">
        <v>0</v>
      </c>
      <c r="U529" s="21">
        <v>0</v>
      </c>
      <c r="V529" s="21">
        <v>0</v>
      </c>
    </row>
    <row r="530" spans="1:22" x14ac:dyDescent="0.3">
      <c r="A530" s="17" t="s">
        <v>1432</v>
      </c>
      <c r="B530" s="17" t="str">
        <f>IFERROR(VLOOKUP(A530,'[1]Raw Data'!$B:$E,4,0),"")</f>
        <v>10-1025</v>
      </c>
      <c r="C530" s="18">
        <v>40534</v>
      </c>
      <c r="D530" s="19"/>
      <c r="E530" s="20" t="s">
        <v>1433</v>
      </c>
      <c r="F530" s="20" t="s">
        <v>1434</v>
      </c>
      <c r="G530" s="19">
        <v>40847</v>
      </c>
      <c r="H530" s="21">
        <v>0</v>
      </c>
      <c r="I530" s="21">
        <v>0</v>
      </c>
      <c r="J530" s="21">
        <v>0</v>
      </c>
      <c r="K530" s="21">
        <v>0</v>
      </c>
      <c r="L530" s="21">
        <v>0</v>
      </c>
      <c r="M530" s="21">
        <v>0</v>
      </c>
      <c r="N530" s="21">
        <v>0</v>
      </c>
      <c r="O530" s="21">
        <v>0</v>
      </c>
      <c r="P530" s="21">
        <v>0</v>
      </c>
      <c r="Q530" s="21">
        <v>0</v>
      </c>
      <c r="R530" s="21">
        <v>0</v>
      </c>
      <c r="S530" s="21">
        <v>0</v>
      </c>
      <c r="T530" s="21">
        <v>0</v>
      </c>
      <c r="U530" s="21">
        <v>0</v>
      </c>
      <c r="V530" s="21">
        <v>0</v>
      </c>
    </row>
    <row r="531" spans="1:22" x14ac:dyDescent="0.3">
      <c r="A531" s="17" t="s">
        <v>1435</v>
      </c>
      <c r="B531" s="17" t="str">
        <f>IFERROR(VLOOKUP(A531,'[1]Raw Data'!$B:$E,4,0),"")</f>
        <v>10-1024</v>
      </c>
      <c r="C531" s="18">
        <v>40535</v>
      </c>
      <c r="D531" s="19"/>
      <c r="E531" s="20" t="s">
        <v>1340</v>
      </c>
      <c r="F531" s="20" t="s">
        <v>1436</v>
      </c>
      <c r="G531" s="19">
        <v>41453</v>
      </c>
      <c r="H531" s="21">
        <v>0</v>
      </c>
      <c r="I531" s="21">
        <v>0</v>
      </c>
      <c r="J531" s="21">
        <v>0</v>
      </c>
      <c r="K531" s="21">
        <v>0</v>
      </c>
      <c r="L531" s="21">
        <v>0</v>
      </c>
      <c r="M531" s="21">
        <v>0</v>
      </c>
      <c r="N531" s="21">
        <v>0</v>
      </c>
      <c r="O531" s="21">
        <v>0</v>
      </c>
      <c r="P531" s="21">
        <v>0</v>
      </c>
      <c r="Q531" s="21">
        <v>0</v>
      </c>
      <c r="R531" s="21">
        <v>0</v>
      </c>
      <c r="S531" s="21">
        <v>0</v>
      </c>
      <c r="T531" s="21">
        <v>0</v>
      </c>
      <c r="U531" s="21">
        <v>0</v>
      </c>
      <c r="V531" s="21">
        <v>0</v>
      </c>
    </row>
    <row r="532" spans="1:22" x14ac:dyDescent="0.3">
      <c r="A532" s="17" t="s">
        <v>1437</v>
      </c>
      <c r="B532" s="17" t="str">
        <f>IFERROR(VLOOKUP(A532,'[1]Raw Data'!$B:$E,4,0),"")</f>
        <v>10-1064</v>
      </c>
      <c r="C532" s="18">
        <v>40543</v>
      </c>
      <c r="D532" s="19"/>
      <c r="E532" s="20" t="s">
        <v>1037</v>
      </c>
      <c r="F532" s="20" t="s">
        <v>1438</v>
      </c>
      <c r="G532" s="19">
        <v>41178</v>
      </c>
      <c r="H532" s="21">
        <v>7999</v>
      </c>
      <c r="I532" s="21">
        <v>0</v>
      </c>
      <c r="J532" s="21">
        <v>0</v>
      </c>
      <c r="K532" s="21">
        <v>0</v>
      </c>
      <c r="L532" s="21">
        <v>0</v>
      </c>
      <c r="M532" s="21">
        <v>7999</v>
      </c>
      <c r="N532" s="21">
        <v>0</v>
      </c>
      <c r="O532" s="21">
        <v>0</v>
      </c>
      <c r="P532" s="21">
        <v>0</v>
      </c>
      <c r="Q532" s="21">
        <v>0</v>
      </c>
      <c r="R532" s="21">
        <v>0</v>
      </c>
      <c r="S532" s="21">
        <v>0</v>
      </c>
      <c r="T532" s="21">
        <v>0</v>
      </c>
      <c r="U532" s="21">
        <v>0</v>
      </c>
      <c r="V532" s="21">
        <v>0</v>
      </c>
    </row>
    <row r="533" spans="1:22" x14ac:dyDescent="0.3">
      <c r="A533" s="17" t="s">
        <v>1439</v>
      </c>
      <c r="B533" s="17" t="str">
        <f>IFERROR(VLOOKUP(A533,'[1]Raw Data'!$B:$E,4,0),"")</f>
        <v>10-1051</v>
      </c>
      <c r="C533" s="18">
        <v>40536</v>
      </c>
      <c r="D533" s="19"/>
      <c r="E533" s="20" t="s">
        <v>803</v>
      </c>
      <c r="F533" s="20" t="s">
        <v>1351</v>
      </c>
      <c r="G533" s="19">
        <v>40680</v>
      </c>
      <c r="H533" s="21">
        <v>0</v>
      </c>
      <c r="I533" s="21">
        <v>0</v>
      </c>
      <c r="J533" s="21">
        <v>0</v>
      </c>
      <c r="K533" s="21">
        <v>0</v>
      </c>
      <c r="L533" s="21">
        <v>0</v>
      </c>
      <c r="M533" s="21">
        <v>0</v>
      </c>
      <c r="N533" s="21">
        <v>0</v>
      </c>
      <c r="O533" s="21">
        <v>0</v>
      </c>
      <c r="P533" s="21">
        <v>0</v>
      </c>
      <c r="Q533" s="21">
        <v>0</v>
      </c>
      <c r="R533" s="21">
        <v>0</v>
      </c>
      <c r="S533" s="21">
        <v>0</v>
      </c>
      <c r="T533" s="21">
        <v>0</v>
      </c>
      <c r="U533" s="21">
        <v>0</v>
      </c>
      <c r="V533" s="21">
        <v>0</v>
      </c>
    </row>
    <row r="534" spans="1:22" x14ac:dyDescent="0.3">
      <c r="A534" s="17" t="s">
        <v>1440</v>
      </c>
      <c r="B534" s="17" t="str">
        <f>IFERROR(VLOOKUP(A534,'[1]Raw Data'!$B:$E,4,0),"")</f>
        <v>No CST</v>
      </c>
      <c r="C534" s="18">
        <v>40592</v>
      </c>
      <c r="D534" s="19"/>
      <c r="E534" s="20" t="s">
        <v>1190</v>
      </c>
      <c r="F534" s="20" t="s">
        <v>1166</v>
      </c>
      <c r="G534" s="19">
        <v>40911</v>
      </c>
      <c r="H534" s="21">
        <v>0</v>
      </c>
      <c r="I534" s="21">
        <v>0</v>
      </c>
      <c r="J534" s="21">
        <v>0</v>
      </c>
      <c r="K534" s="21">
        <v>0</v>
      </c>
      <c r="L534" s="21">
        <v>0</v>
      </c>
      <c r="M534" s="21">
        <v>0</v>
      </c>
      <c r="N534" s="21">
        <v>0</v>
      </c>
      <c r="O534" s="21">
        <v>0</v>
      </c>
      <c r="P534" s="21">
        <v>0</v>
      </c>
      <c r="Q534" s="21">
        <v>0</v>
      </c>
      <c r="R534" s="21">
        <v>0</v>
      </c>
      <c r="S534" s="21">
        <v>0</v>
      </c>
      <c r="T534" s="21">
        <v>0</v>
      </c>
      <c r="U534" s="21">
        <v>0</v>
      </c>
      <c r="V534" s="21">
        <v>0</v>
      </c>
    </row>
    <row r="535" spans="1:22" ht="28.8" x14ac:dyDescent="0.3">
      <c r="A535" s="17" t="s">
        <v>1441</v>
      </c>
      <c r="B535" s="17" t="str">
        <f>IFERROR(VLOOKUP(A535,'[1]Raw Data'!$B:$E,4,0),"")</f>
        <v>LBQ</v>
      </c>
      <c r="C535" s="18">
        <v>40598</v>
      </c>
      <c r="D535" s="19"/>
      <c r="E535" s="20" t="s">
        <v>1442</v>
      </c>
      <c r="F535" s="20" t="s">
        <v>1443</v>
      </c>
      <c r="G535" s="19">
        <v>41823</v>
      </c>
      <c r="H535" s="21">
        <v>0</v>
      </c>
      <c r="I535" s="21">
        <v>0</v>
      </c>
      <c r="J535" s="21">
        <v>0</v>
      </c>
      <c r="K535" s="21">
        <v>0</v>
      </c>
      <c r="L535" s="21">
        <v>0</v>
      </c>
      <c r="M535" s="21">
        <v>0</v>
      </c>
      <c r="N535" s="21">
        <v>0</v>
      </c>
      <c r="O535" s="21">
        <v>0</v>
      </c>
      <c r="P535" s="21">
        <v>0</v>
      </c>
      <c r="Q535" s="21">
        <v>0</v>
      </c>
      <c r="R535" s="21">
        <v>0</v>
      </c>
      <c r="S535" s="21">
        <v>0</v>
      </c>
      <c r="T535" s="21">
        <v>0</v>
      </c>
      <c r="U535" s="21">
        <v>0</v>
      </c>
      <c r="V535" s="21">
        <v>0</v>
      </c>
    </row>
    <row r="536" spans="1:22" ht="28.8" x14ac:dyDescent="0.3">
      <c r="A536" s="17" t="s">
        <v>1444</v>
      </c>
      <c r="B536" s="17" t="str">
        <f>IFERROR(VLOOKUP(A536,'[1]Raw Data'!$B:$E,4,0),"")</f>
        <v>11E0322</v>
      </c>
      <c r="C536" s="18">
        <v>40620</v>
      </c>
      <c r="D536" s="19">
        <v>40077</v>
      </c>
      <c r="E536" s="20" t="s">
        <v>1445</v>
      </c>
      <c r="F536" s="20" t="s">
        <v>1446</v>
      </c>
      <c r="G536" s="19">
        <v>40633</v>
      </c>
      <c r="H536" s="21">
        <v>0</v>
      </c>
      <c r="I536" s="21">
        <v>0</v>
      </c>
      <c r="J536" s="21">
        <v>0</v>
      </c>
      <c r="K536" s="21">
        <v>0</v>
      </c>
      <c r="L536" s="21">
        <v>0</v>
      </c>
      <c r="M536" s="21">
        <v>0</v>
      </c>
      <c r="N536" s="21">
        <v>0</v>
      </c>
      <c r="O536" s="21">
        <v>0</v>
      </c>
      <c r="P536" s="21">
        <v>0</v>
      </c>
      <c r="Q536" s="21">
        <v>0</v>
      </c>
      <c r="R536" s="21">
        <v>0</v>
      </c>
      <c r="S536" s="21">
        <v>0</v>
      </c>
      <c r="T536" s="21">
        <v>0</v>
      </c>
      <c r="U536" s="21">
        <v>0</v>
      </c>
      <c r="V536" s="21">
        <v>0</v>
      </c>
    </row>
    <row r="537" spans="1:22" x14ac:dyDescent="0.3">
      <c r="A537" s="17" t="s">
        <v>1447</v>
      </c>
      <c r="B537" s="17" t="str">
        <f>IFERROR(VLOOKUP(A537,'[1]Raw Data'!$B:$E,4,0),"")</f>
        <v>LBQ</v>
      </c>
      <c r="C537" s="18">
        <v>40631</v>
      </c>
      <c r="D537" s="19"/>
      <c r="E537" s="20" t="s">
        <v>1448</v>
      </c>
      <c r="F537" s="20" t="s">
        <v>1449</v>
      </c>
      <c r="G537" s="19">
        <v>40980</v>
      </c>
      <c r="H537" s="21">
        <v>0</v>
      </c>
      <c r="I537" s="21">
        <v>0</v>
      </c>
      <c r="J537" s="21">
        <v>0</v>
      </c>
      <c r="K537" s="21">
        <v>0</v>
      </c>
      <c r="L537" s="21">
        <v>0</v>
      </c>
      <c r="M537" s="21">
        <v>0</v>
      </c>
      <c r="N537" s="21">
        <v>0</v>
      </c>
      <c r="O537" s="21">
        <v>0</v>
      </c>
      <c r="P537" s="21">
        <v>0</v>
      </c>
      <c r="Q537" s="21">
        <v>0</v>
      </c>
      <c r="R537" s="21">
        <v>0</v>
      </c>
      <c r="S537" s="21">
        <v>0</v>
      </c>
      <c r="T537" s="21">
        <v>0</v>
      </c>
      <c r="U537" s="21">
        <v>0</v>
      </c>
      <c r="V537" s="21">
        <v>0</v>
      </c>
    </row>
    <row r="538" spans="1:22" x14ac:dyDescent="0.3">
      <c r="A538" s="17" t="s">
        <v>1450</v>
      </c>
      <c r="B538" s="17" t="str">
        <f>IFERROR(VLOOKUP(A538,'[1]Raw Data'!$B:$E,4,0),"")</f>
        <v>11E0439</v>
      </c>
      <c r="C538" s="18">
        <v>40634</v>
      </c>
      <c r="D538" s="19">
        <v>32888</v>
      </c>
      <c r="E538" s="20" t="s">
        <v>505</v>
      </c>
      <c r="F538" s="20" t="s">
        <v>1451</v>
      </c>
      <c r="G538" s="19">
        <v>40975</v>
      </c>
      <c r="H538" s="21">
        <v>0</v>
      </c>
      <c r="I538" s="21">
        <v>0</v>
      </c>
      <c r="J538" s="21">
        <v>0</v>
      </c>
      <c r="K538" s="21">
        <v>0</v>
      </c>
      <c r="L538" s="21">
        <v>0</v>
      </c>
      <c r="M538" s="21">
        <v>0</v>
      </c>
      <c r="N538" s="21">
        <v>0</v>
      </c>
      <c r="O538" s="21">
        <v>0</v>
      </c>
      <c r="P538" s="21">
        <v>0</v>
      </c>
      <c r="Q538" s="21">
        <v>0</v>
      </c>
      <c r="R538" s="21">
        <v>0</v>
      </c>
      <c r="S538" s="21">
        <v>0</v>
      </c>
      <c r="T538" s="21">
        <v>0</v>
      </c>
      <c r="U538" s="21">
        <v>0</v>
      </c>
      <c r="V538" s="21">
        <v>0</v>
      </c>
    </row>
    <row r="539" spans="1:22" x14ac:dyDescent="0.3">
      <c r="A539" s="17" t="s">
        <v>1452</v>
      </c>
      <c r="B539" s="17" t="str">
        <f>IFERROR(VLOOKUP(A539,'[1]Raw Data'!$B:$E,4,0),"")</f>
        <v>11-0153</v>
      </c>
      <c r="C539" s="18">
        <v>40589</v>
      </c>
      <c r="D539" s="19"/>
      <c r="E539" s="20" t="s">
        <v>899</v>
      </c>
      <c r="F539" s="20" t="s">
        <v>1453</v>
      </c>
      <c r="G539" s="19">
        <v>41360</v>
      </c>
      <c r="H539" s="21">
        <v>1809</v>
      </c>
      <c r="I539" s="21">
        <v>0</v>
      </c>
      <c r="J539" s="21">
        <v>0</v>
      </c>
      <c r="K539" s="21">
        <v>0</v>
      </c>
      <c r="L539" s="21">
        <v>0</v>
      </c>
      <c r="M539" s="21">
        <v>1809</v>
      </c>
      <c r="N539" s="21">
        <v>0</v>
      </c>
      <c r="O539" s="21">
        <v>0</v>
      </c>
      <c r="P539" s="21">
        <v>0</v>
      </c>
      <c r="Q539" s="21">
        <v>0</v>
      </c>
      <c r="R539" s="21">
        <v>0</v>
      </c>
      <c r="S539" s="21">
        <v>0</v>
      </c>
      <c r="T539" s="21">
        <v>0</v>
      </c>
      <c r="U539" s="21">
        <v>0</v>
      </c>
      <c r="V539" s="21">
        <v>0</v>
      </c>
    </row>
    <row r="540" spans="1:22" x14ac:dyDescent="0.3">
      <c r="A540" s="17" t="s">
        <v>1454</v>
      </c>
      <c r="B540" s="17" t="str">
        <f>IFERROR(VLOOKUP(A540,'[1]Raw Data'!$B:$E,4,0),"")</f>
        <v>TBA</v>
      </c>
      <c r="C540" s="18">
        <v>40644</v>
      </c>
      <c r="D540" s="19">
        <v>40634</v>
      </c>
      <c r="E540" s="20" t="s">
        <v>530</v>
      </c>
      <c r="F540" s="20" t="s">
        <v>1455</v>
      </c>
      <c r="G540" s="19">
        <v>40723</v>
      </c>
      <c r="H540" s="21">
        <v>0</v>
      </c>
      <c r="I540" s="21">
        <v>0</v>
      </c>
      <c r="J540" s="21">
        <v>0</v>
      </c>
      <c r="K540" s="21">
        <v>0</v>
      </c>
      <c r="L540" s="21">
        <v>0</v>
      </c>
      <c r="M540" s="21">
        <v>0</v>
      </c>
      <c r="N540" s="21">
        <v>0</v>
      </c>
      <c r="O540" s="21">
        <v>0</v>
      </c>
      <c r="P540" s="21">
        <v>0</v>
      </c>
      <c r="Q540" s="21">
        <v>0</v>
      </c>
      <c r="R540" s="21">
        <v>0</v>
      </c>
      <c r="S540" s="21">
        <v>0</v>
      </c>
      <c r="T540" s="21">
        <v>0</v>
      </c>
      <c r="U540" s="21">
        <v>0</v>
      </c>
      <c r="V540" s="21">
        <v>0</v>
      </c>
    </row>
    <row r="541" spans="1:22" x14ac:dyDescent="0.3">
      <c r="A541" s="17" t="s">
        <v>1456</v>
      </c>
      <c r="B541" s="17" t="str">
        <f>IFERROR(VLOOKUP(A541,'[1]Raw Data'!$B:$E,4,0),"")</f>
        <v>11-0441</v>
      </c>
      <c r="C541" s="18">
        <v>40660</v>
      </c>
      <c r="D541" s="19"/>
      <c r="E541" s="20" t="s">
        <v>654</v>
      </c>
      <c r="F541" s="20" t="s">
        <v>1045</v>
      </c>
      <c r="G541" s="19">
        <v>41243</v>
      </c>
      <c r="H541" s="21">
        <v>0</v>
      </c>
      <c r="I541" s="21">
        <v>0</v>
      </c>
      <c r="J541" s="21">
        <v>0</v>
      </c>
      <c r="K541" s="21">
        <v>0</v>
      </c>
      <c r="L541" s="21">
        <v>0</v>
      </c>
      <c r="M541" s="21">
        <v>0</v>
      </c>
      <c r="N541" s="21">
        <v>0</v>
      </c>
      <c r="O541" s="21">
        <v>0</v>
      </c>
      <c r="P541" s="21">
        <v>0</v>
      </c>
      <c r="Q541" s="21">
        <v>0</v>
      </c>
      <c r="R541" s="21">
        <v>0</v>
      </c>
      <c r="S541" s="21">
        <v>0</v>
      </c>
      <c r="T541" s="21">
        <v>0</v>
      </c>
      <c r="U541" s="21">
        <v>0</v>
      </c>
      <c r="V541" s="21">
        <v>0</v>
      </c>
    </row>
    <row r="542" spans="1:22" x14ac:dyDescent="0.3">
      <c r="A542" s="17" t="s">
        <v>1457</v>
      </c>
      <c r="B542" s="17" t="str">
        <f>IFERROR(VLOOKUP(A542,'[1]Raw Data'!$B:$E,4,0),"")</f>
        <v>11-0492</v>
      </c>
      <c r="C542" s="18">
        <v>40683</v>
      </c>
      <c r="D542" s="19"/>
      <c r="E542" s="20" t="s">
        <v>1458</v>
      </c>
      <c r="F542" s="20" t="s">
        <v>1459</v>
      </c>
      <c r="G542" s="19">
        <v>41789</v>
      </c>
      <c r="H542" s="21">
        <v>0</v>
      </c>
      <c r="I542" s="21">
        <v>0</v>
      </c>
      <c r="J542" s="21">
        <v>0</v>
      </c>
      <c r="K542" s="21">
        <v>0</v>
      </c>
      <c r="L542" s="21">
        <v>0</v>
      </c>
      <c r="M542" s="21">
        <v>0</v>
      </c>
      <c r="N542" s="21">
        <v>0</v>
      </c>
      <c r="O542" s="21">
        <v>0</v>
      </c>
      <c r="P542" s="21">
        <v>0</v>
      </c>
      <c r="Q542" s="21">
        <v>0</v>
      </c>
      <c r="R542" s="21">
        <v>0</v>
      </c>
      <c r="S542" s="21">
        <v>0</v>
      </c>
      <c r="T542" s="21">
        <v>0</v>
      </c>
      <c r="U542" s="21">
        <v>0</v>
      </c>
      <c r="V542" s="21">
        <v>0</v>
      </c>
    </row>
    <row r="543" spans="1:22" ht="28.8" x14ac:dyDescent="0.3">
      <c r="A543" s="17" t="s">
        <v>1460</v>
      </c>
      <c r="B543" s="17" t="str">
        <f>IFERROR(VLOOKUP(A543,'[1]Raw Data'!$B:$E,4,0),"")</f>
        <v>11-0560</v>
      </c>
      <c r="C543" s="18">
        <v>40709</v>
      </c>
      <c r="D543" s="19"/>
      <c r="E543" s="20" t="s">
        <v>1461</v>
      </c>
      <c r="F543" s="20" t="s">
        <v>1462</v>
      </c>
      <c r="G543" s="19">
        <v>41260</v>
      </c>
      <c r="H543" s="21">
        <v>0</v>
      </c>
      <c r="I543" s="21">
        <v>0</v>
      </c>
      <c r="J543" s="21">
        <v>0</v>
      </c>
      <c r="K543" s="21">
        <v>0</v>
      </c>
      <c r="L543" s="21">
        <v>0</v>
      </c>
      <c r="M543" s="21">
        <v>0</v>
      </c>
      <c r="N543" s="21">
        <v>0</v>
      </c>
      <c r="O543" s="21">
        <v>0</v>
      </c>
      <c r="P543" s="21">
        <v>0</v>
      </c>
      <c r="Q543" s="21">
        <v>0</v>
      </c>
      <c r="R543" s="21">
        <v>0</v>
      </c>
      <c r="S543" s="21">
        <v>0</v>
      </c>
      <c r="T543" s="21">
        <v>0</v>
      </c>
      <c r="U543" s="21">
        <v>0</v>
      </c>
      <c r="V543" s="21">
        <v>0</v>
      </c>
    </row>
    <row r="544" spans="1:22" x14ac:dyDescent="0.3">
      <c r="A544" s="17" t="s">
        <v>1463</v>
      </c>
      <c r="B544" s="17" t="str">
        <f>IFERROR(VLOOKUP(A544,'[1]Raw Data'!$B:$E,4,0),"")</f>
        <v>11-0658</v>
      </c>
      <c r="C544" s="18">
        <v>40749</v>
      </c>
      <c r="D544" s="19"/>
      <c r="E544" s="20" t="s">
        <v>1464</v>
      </c>
      <c r="F544" s="20" t="s">
        <v>1465</v>
      </c>
      <c r="G544" s="19">
        <v>41242</v>
      </c>
      <c r="H544" s="21">
        <v>0</v>
      </c>
      <c r="I544" s="21">
        <v>0</v>
      </c>
      <c r="J544" s="21">
        <v>0</v>
      </c>
      <c r="K544" s="21">
        <v>0</v>
      </c>
      <c r="L544" s="21">
        <v>0</v>
      </c>
      <c r="M544" s="21">
        <v>0</v>
      </c>
      <c r="N544" s="21">
        <v>0</v>
      </c>
      <c r="O544" s="21">
        <v>0</v>
      </c>
      <c r="P544" s="21">
        <v>0</v>
      </c>
      <c r="Q544" s="21">
        <v>0</v>
      </c>
      <c r="R544" s="21">
        <v>0</v>
      </c>
      <c r="S544" s="21">
        <v>0</v>
      </c>
      <c r="T544" s="21">
        <v>0</v>
      </c>
      <c r="U544" s="21">
        <v>0</v>
      </c>
      <c r="V544" s="21">
        <v>0</v>
      </c>
    </row>
    <row r="545" spans="1:22" x14ac:dyDescent="0.3">
      <c r="A545" s="17" t="s">
        <v>1466</v>
      </c>
      <c r="B545" s="17" t="str">
        <f>IFERROR(VLOOKUP(A545,'[1]Raw Data'!$B:$E,4,0),"")</f>
        <v>11-0660</v>
      </c>
      <c r="C545" s="18">
        <v>40750</v>
      </c>
      <c r="D545" s="19"/>
      <c r="E545" s="20" t="s">
        <v>1467</v>
      </c>
      <c r="F545" s="20" t="s">
        <v>1468</v>
      </c>
      <c r="G545" s="19">
        <v>41274</v>
      </c>
      <c r="H545" s="21">
        <v>0</v>
      </c>
      <c r="I545" s="21">
        <v>0</v>
      </c>
      <c r="J545" s="21">
        <v>0</v>
      </c>
      <c r="K545" s="21">
        <v>0</v>
      </c>
      <c r="L545" s="21">
        <v>0</v>
      </c>
      <c r="M545" s="21">
        <v>0</v>
      </c>
      <c r="N545" s="21">
        <v>0</v>
      </c>
      <c r="O545" s="21">
        <v>0</v>
      </c>
      <c r="P545" s="21">
        <v>0</v>
      </c>
      <c r="Q545" s="21">
        <v>0</v>
      </c>
      <c r="R545" s="21">
        <v>0</v>
      </c>
      <c r="S545" s="21">
        <v>0</v>
      </c>
      <c r="T545" s="21">
        <v>0</v>
      </c>
      <c r="U545" s="21">
        <v>0</v>
      </c>
      <c r="V545" s="21">
        <v>0</v>
      </c>
    </row>
    <row r="546" spans="1:22" x14ac:dyDescent="0.3">
      <c r="A546" s="17" t="s">
        <v>1469</v>
      </c>
      <c r="B546" s="17" t="str">
        <f>IFERROR(VLOOKUP(A546,'[1]Raw Data'!$B:$E,4,0),"")</f>
        <v>11-0672</v>
      </c>
      <c r="C546" s="18">
        <v>40750</v>
      </c>
      <c r="D546" s="19"/>
      <c r="E546" s="20" t="s">
        <v>865</v>
      </c>
      <c r="F546" s="20" t="s">
        <v>1470</v>
      </c>
      <c r="G546" s="19">
        <v>42398</v>
      </c>
      <c r="H546" s="21">
        <v>0</v>
      </c>
      <c r="I546" s="21">
        <v>0</v>
      </c>
      <c r="J546" s="21">
        <v>0</v>
      </c>
      <c r="K546" s="21">
        <v>0</v>
      </c>
      <c r="L546" s="21">
        <v>0</v>
      </c>
      <c r="M546" s="21">
        <v>0</v>
      </c>
      <c r="N546" s="21">
        <v>0</v>
      </c>
      <c r="O546" s="21">
        <v>0</v>
      </c>
      <c r="P546" s="21">
        <v>0</v>
      </c>
      <c r="Q546" s="21">
        <v>0</v>
      </c>
      <c r="R546" s="21">
        <v>0</v>
      </c>
      <c r="S546" s="21">
        <v>0</v>
      </c>
      <c r="T546" s="21">
        <v>0</v>
      </c>
      <c r="U546" s="21">
        <v>0</v>
      </c>
      <c r="V546" s="21">
        <v>0</v>
      </c>
    </row>
    <row r="547" spans="1:22" x14ac:dyDescent="0.3">
      <c r="A547" s="17" t="s">
        <v>1471</v>
      </c>
      <c r="B547" s="17" t="str">
        <f>IFERROR(VLOOKUP(A547,'[1]Raw Data'!$B:$E,4,0),"")</f>
        <v>11E1094</v>
      </c>
      <c r="C547" s="18">
        <v>40752</v>
      </c>
      <c r="D547" s="19">
        <v>40039</v>
      </c>
      <c r="E547" s="20" t="s">
        <v>1472</v>
      </c>
      <c r="F547" s="20" t="s">
        <v>1473</v>
      </c>
      <c r="G547" s="19">
        <v>41149</v>
      </c>
      <c r="H547" s="21">
        <v>0</v>
      </c>
      <c r="I547" s="21">
        <v>0</v>
      </c>
      <c r="J547" s="21">
        <v>0</v>
      </c>
      <c r="K547" s="21">
        <v>0</v>
      </c>
      <c r="L547" s="21">
        <v>0</v>
      </c>
      <c r="M547" s="21">
        <v>0</v>
      </c>
      <c r="N547" s="21">
        <v>0</v>
      </c>
      <c r="O547" s="21">
        <v>0</v>
      </c>
      <c r="P547" s="21">
        <v>0</v>
      </c>
      <c r="Q547" s="21">
        <v>0</v>
      </c>
      <c r="R547" s="21">
        <v>0</v>
      </c>
      <c r="S547" s="21">
        <v>0</v>
      </c>
      <c r="T547" s="21">
        <v>0</v>
      </c>
      <c r="U547" s="21">
        <v>0</v>
      </c>
      <c r="V547" s="21">
        <v>0</v>
      </c>
    </row>
    <row r="548" spans="1:22" x14ac:dyDescent="0.3">
      <c r="A548" s="17" t="s">
        <v>1474</v>
      </c>
      <c r="B548" s="17" t="str">
        <f>IFERROR(VLOOKUP(A548,'[1]Raw Data'!$B:$E,4,0),"")</f>
        <v>No CST</v>
      </c>
      <c r="C548" s="18">
        <v>40785</v>
      </c>
      <c r="D548" s="19"/>
      <c r="E548" s="20" t="s">
        <v>1475</v>
      </c>
      <c r="F548" s="20" t="s">
        <v>1476</v>
      </c>
      <c r="G548" s="19">
        <v>41090</v>
      </c>
      <c r="H548" s="21">
        <v>0</v>
      </c>
      <c r="I548" s="21">
        <v>0</v>
      </c>
      <c r="J548" s="21">
        <v>0</v>
      </c>
      <c r="K548" s="21">
        <v>0</v>
      </c>
      <c r="L548" s="21">
        <v>0</v>
      </c>
      <c r="M548" s="21">
        <v>0</v>
      </c>
      <c r="N548" s="21">
        <v>0</v>
      </c>
      <c r="O548" s="21">
        <v>96883.67</v>
      </c>
      <c r="P548" s="21">
        <v>0</v>
      </c>
      <c r="Q548" s="21">
        <v>0</v>
      </c>
      <c r="R548" s="21">
        <v>0</v>
      </c>
      <c r="S548" s="21">
        <v>0</v>
      </c>
      <c r="T548" s="21">
        <v>0</v>
      </c>
      <c r="U548" s="21">
        <v>0</v>
      </c>
      <c r="V548" s="21">
        <v>96883.67</v>
      </c>
    </row>
    <row r="549" spans="1:22" x14ac:dyDescent="0.3">
      <c r="A549" s="17" t="s">
        <v>1477</v>
      </c>
      <c r="B549" s="17" t="str">
        <f>IFERROR(VLOOKUP(A549,'[1]Raw Data'!$B:$E,4,0),"")</f>
        <v>11-0751</v>
      </c>
      <c r="C549" s="18">
        <v>40788</v>
      </c>
      <c r="D549" s="19"/>
      <c r="E549" s="20" t="s">
        <v>1171</v>
      </c>
      <c r="F549" s="20" t="s">
        <v>1478</v>
      </c>
      <c r="G549" s="19">
        <v>41372</v>
      </c>
      <c r="H549" s="21">
        <v>0</v>
      </c>
      <c r="I549" s="21">
        <v>0</v>
      </c>
      <c r="J549" s="21">
        <v>0</v>
      </c>
      <c r="K549" s="21">
        <v>0</v>
      </c>
      <c r="L549" s="21">
        <v>0</v>
      </c>
      <c r="M549" s="21">
        <v>0</v>
      </c>
      <c r="N549" s="21">
        <v>0</v>
      </c>
      <c r="O549" s="21">
        <v>0</v>
      </c>
      <c r="P549" s="21">
        <v>0</v>
      </c>
      <c r="Q549" s="21">
        <v>0</v>
      </c>
      <c r="R549" s="21">
        <v>0</v>
      </c>
      <c r="S549" s="21">
        <v>0</v>
      </c>
      <c r="T549" s="21">
        <v>0</v>
      </c>
      <c r="U549" s="21">
        <v>0</v>
      </c>
      <c r="V549" s="21">
        <v>0</v>
      </c>
    </row>
    <row r="550" spans="1:22" ht="28.8" x14ac:dyDescent="0.3">
      <c r="A550" s="17" t="s">
        <v>1479</v>
      </c>
      <c r="B550" s="17" t="str">
        <f>IFERROR(VLOOKUP(A550,'[1]Raw Data'!$B:$E,4,0),"")</f>
        <v>11-0460</v>
      </c>
      <c r="C550" s="18">
        <v>40786</v>
      </c>
      <c r="D550" s="19"/>
      <c r="E550" s="20" t="s">
        <v>1480</v>
      </c>
      <c r="F550" s="20" t="s">
        <v>1481</v>
      </c>
      <c r="G550" s="19">
        <v>42789</v>
      </c>
      <c r="H550" s="21">
        <v>0</v>
      </c>
      <c r="I550" s="21">
        <v>0</v>
      </c>
      <c r="J550" s="21">
        <v>0</v>
      </c>
      <c r="K550" s="21">
        <v>0</v>
      </c>
      <c r="L550" s="21">
        <v>0</v>
      </c>
      <c r="M550" s="21">
        <v>0</v>
      </c>
      <c r="N550" s="21">
        <v>0</v>
      </c>
      <c r="O550" s="21">
        <v>0</v>
      </c>
      <c r="P550" s="21">
        <v>0</v>
      </c>
      <c r="Q550" s="21">
        <v>0</v>
      </c>
      <c r="R550" s="21">
        <v>0</v>
      </c>
      <c r="S550" s="21">
        <v>0</v>
      </c>
      <c r="T550" s="21">
        <v>0</v>
      </c>
      <c r="U550" s="21">
        <v>0</v>
      </c>
      <c r="V550" s="21">
        <v>0</v>
      </c>
    </row>
    <row r="551" spans="1:22" ht="28.8" x14ac:dyDescent="0.3">
      <c r="A551" s="17" t="s">
        <v>1482</v>
      </c>
      <c r="B551" s="17" t="str">
        <f>IFERROR(VLOOKUP(A551,'[1]Raw Data'!$B:$E,4,0),"")</f>
        <v>11E1291</v>
      </c>
      <c r="C551" s="18">
        <v>40787</v>
      </c>
      <c r="D551" s="19">
        <v>40168</v>
      </c>
      <c r="E551" s="20" t="s">
        <v>1483</v>
      </c>
      <c r="F551" s="20" t="s">
        <v>1484</v>
      </c>
      <c r="G551" s="19">
        <v>41527</v>
      </c>
      <c r="H551" s="21">
        <v>0</v>
      </c>
      <c r="I551" s="21">
        <v>0</v>
      </c>
      <c r="J551" s="21">
        <v>0</v>
      </c>
      <c r="K551" s="21">
        <v>0</v>
      </c>
      <c r="L551" s="21">
        <v>0</v>
      </c>
      <c r="M551" s="21">
        <v>0</v>
      </c>
      <c r="N551" s="21">
        <v>0</v>
      </c>
      <c r="O551" s="21">
        <v>0</v>
      </c>
      <c r="P551" s="21">
        <v>0</v>
      </c>
      <c r="Q551" s="21">
        <v>0</v>
      </c>
      <c r="R551" s="21">
        <v>0</v>
      </c>
      <c r="S551" s="21">
        <v>0</v>
      </c>
      <c r="T551" s="21">
        <v>0</v>
      </c>
      <c r="U551" s="21">
        <v>0</v>
      </c>
      <c r="V551" s="21">
        <v>0</v>
      </c>
    </row>
    <row r="552" spans="1:22" x14ac:dyDescent="0.3">
      <c r="A552" s="17" t="s">
        <v>1485</v>
      </c>
      <c r="B552" s="17" t="str">
        <f>IFERROR(VLOOKUP(A552,'[1]Raw Data'!$B:$E,4,0),"")</f>
        <v>11E1433</v>
      </c>
      <c r="C552" s="18">
        <v>40809</v>
      </c>
      <c r="D552" s="19">
        <v>33885</v>
      </c>
      <c r="E552" s="20" t="s">
        <v>1396</v>
      </c>
      <c r="F552" s="20" t="s">
        <v>1486</v>
      </c>
      <c r="G552" s="19">
        <v>41528</v>
      </c>
      <c r="H552" s="21">
        <v>0</v>
      </c>
      <c r="I552" s="21">
        <v>0</v>
      </c>
      <c r="J552" s="21">
        <v>69173</v>
      </c>
      <c r="K552" s="21">
        <v>0</v>
      </c>
      <c r="L552" s="21">
        <v>0</v>
      </c>
      <c r="M552" s="21">
        <v>69173</v>
      </c>
      <c r="N552" s="21">
        <v>0</v>
      </c>
      <c r="O552" s="21">
        <v>0</v>
      </c>
      <c r="P552" s="21">
        <v>0</v>
      </c>
      <c r="Q552" s="21">
        <v>0</v>
      </c>
      <c r="R552" s="21">
        <v>0</v>
      </c>
      <c r="S552" s="21">
        <v>0</v>
      </c>
      <c r="T552" s="21">
        <v>0</v>
      </c>
      <c r="U552" s="21">
        <v>0</v>
      </c>
      <c r="V552" s="21">
        <v>0</v>
      </c>
    </row>
    <row r="553" spans="1:22" x14ac:dyDescent="0.3">
      <c r="A553" s="17" t="s">
        <v>1487</v>
      </c>
      <c r="B553" s="17" t="str">
        <f>IFERROR(VLOOKUP(A553,'[1]Raw Data'!$B:$E,4,0),"")</f>
        <v>11-0872</v>
      </c>
      <c r="C553" s="18">
        <v>40834</v>
      </c>
      <c r="D553" s="19"/>
      <c r="E553" s="20" t="s">
        <v>1350</v>
      </c>
      <c r="F553" s="20" t="s">
        <v>1488</v>
      </c>
      <c r="G553" s="19">
        <v>41759</v>
      </c>
      <c r="H553" s="21">
        <v>0</v>
      </c>
      <c r="I553" s="21">
        <v>0</v>
      </c>
      <c r="J553" s="21">
        <v>0</v>
      </c>
      <c r="K553" s="21">
        <v>0</v>
      </c>
      <c r="L553" s="21">
        <v>0</v>
      </c>
      <c r="M553" s="21">
        <v>0</v>
      </c>
      <c r="N553" s="21">
        <v>0</v>
      </c>
      <c r="O553" s="21">
        <v>0</v>
      </c>
      <c r="P553" s="21">
        <v>0</v>
      </c>
      <c r="Q553" s="21">
        <v>0</v>
      </c>
      <c r="R553" s="21">
        <v>0</v>
      </c>
      <c r="S553" s="21">
        <v>0</v>
      </c>
      <c r="T553" s="21">
        <v>0</v>
      </c>
      <c r="U553" s="21">
        <v>0</v>
      </c>
      <c r="V553" s="21">
        <v>0</v>
      </c>
    </row>
    <row r="554" spans="1:22" x14ac:dyDescent="0.3">
      <c r="A554" s="17" t="s">
        <v>1489</v>
      </c>
      <c r="B554" s="17" t="str">
        <f>IFERROR(VLOOKUP(A554,'[1]Raw Data'!$B:$E,4,0),"")</f>
        <v>11E1621</v>
      </c>
      <c r="C554" s="18">
        <v>40844</v>
      </c>
      <c r="D554" s="19">
        <v>39903</v>
      </c>
      <c r="E554" s="20" t="s">
        <v>1490</v>
      </c>
      <c r="F554" s="20" t="s">
        <v>1491</v>
      </c>
      <c r="G554" s="19">
        <v>41283</v>
      </c>
      <c r="H554" s="21">
        <v>0</v>
      </c>
      <c r="I554" s="21">
        <v>0</v>
      </c>
      <c r="J554" s="21">
        <v>0</v>
      </c>
      <c r="K554" s="21">
        <v>0</v>
      </c>
      <c r="L554" s="21">
        <v>0</v>
      </c>
      <c r="M554" s="21">
        <v>0</v>
      </c>
      <c r="N554" s="21">
        <v>0</v>
      </c>
      <c r="O554" s="21">
        <v>0</v>
      </c>
      <c r="P554" s="21">
        <v>0</v>
      </c>
      <c r="Q554" s="21">
        <v>0</v>
      </c>
      <c r="R554" s="21">
        <v>0</v>
      </c>
      <c r="S554" s="21">
        <v>0</v>
      </c>
      <c r="T554" s="21">
        <v>0</v>
      </c>
      <c r="U554" s="21">
        <v>0</v>
      </c>
      <c r="V554" s="21">
        <v>0</v>
      </c>
    </row>
    <row r="555" spans="1:22" x14ac:dyDescent="0.3">
      <c r="A555" s="17" t="s">
        <v>1492</v>
      </c>
      <c r="B555" s="17" t="str">
        <f>IFERROR(VLOOKUP(A555,'[1]Raw Data'!$B:$E,4,0),"")</f>
        <v>11-0581</v>
      </c>
      <c r="C555" s="18">
        <v>40857</v>
      </c>
      <c r="D555" s="19">
        <v>39383</v>
      </c>
      <c r="E555" s="20" t="s">
        <v>648</v>
      </c>
      <c r="F555" s="20" t="s">
        <v>1493</v>
      </c>
      <c r="G555" s="19">
        <v>40994</v>
      </c>
      <c r="H555" s="21">
        <v>0</v>
      </c>
      <c r="I555" s="21">
        <v>0</v>
      </c>
      <c r="J555" s="21">
        <v>0</v>
      </c>
      <c r="K555" s="21">
        <v>0</v>
      </c>
      <c r="L555" s="21">
        <v>0</v>
      </c>
      <c r="M555" s="21">
        <v>0</v>
      </c>
      <c r="N555" s="21">
        <v>0</v>
      </c>
      <c r="O555" s="21">
        <v>0</v>
      </c>
      <c r="P555" s="21">
        <v>0</v>
      </c>
      <c r="Q555" s="21">
        <v>0</v>
      </c>
      <c r="R555" s="21">
        <v>0</v>
      </c>
      <c r="S555" s="21">
        <v>0</v>
      </c>
      <c r="T555" s="21">
        <v>0</v>
      </c>
      <c r="U555" s="21">
        <v>0</v>
      </c>
      <c r="V555" s="21">
        <v>0</v>
      </c>
    </row>
    <row r="556" spans="1:22" x14ac:dyDescent="0.3">
      <c r="A556" s="17" t="s">
        <v>1494</v>
      </c>
      <c r="B556" s="17" t="str">
        <f>IFERROR(VLOOKUP(A556,'[1]Raw Data'!$B:$E,4,0),"")</f>
        <v>P&amp;T</v>
      </c>
      <c r="C556" s="18">
        <v>40871</v>
      </c>
      <c r="D556" s="19">
        <v>40584</v>
      </c>
      <c r="E556" s="20" t="s">
        <v>1495</v>
      </c>
      <c r="F556" s="20" t="s">
        <v>1496</v>
      </c>
      <c r="G556" s="19">
        <v>42871</v>
      </c>
      <c r="H556" s="21">
        <v>0</v>
      </c>
      <c r="I556" s="21">
        <v>0</v>
      </c>
      <c r="J556" s="21">
        <v>0</v>
      </c>
      <c r="K556" s="21">
        <v>0</v>
      </c>
      <c r="L556" s="21">
        <v>0</v>
      </c>
      <c r="M556" s="21">
        <v>0</v>
      </c>
      <c r="N556" s="21">
        <v>0</v>
      </c>
      <c r="O556" s="21">
        <v>0</v>
      </c>
      <c r="P556" s="21">
        <v>0</v>
      </c>
      <c r="Q556" s="21">
        <v>0</v>
      </c>
      <c r="R556" s="21">
        <v>0</v>
      </c>
      <c r="S556" s="21">
        <v>0</v>
      </c>
      <c r="T556" s="21">
        <v>0</v>
      </c>
      <c r="U556" s="21">
        <v>0</v>
      </c>
      <c r="V556" s="21">
        <v>0</v>
      </c>
    </row>
    <row r="557" spans="1:22" ht="28.8" x14ac:dyDescent="0.3">
      <c r="A557" s="17" t="s">
        <v>1497</v>
      </c>
      <c r="B557" s="17" t="str">
        <f>IFERROR(VLOOKUP(A557,'[1]Raw Data'!$B:$E,4,0),"")</f>
        <v>11-1079</v>
      </c>
      <c r="C557" s="18">
        <v>40900</v>
      </c>
      <c r="D557" s="19"/>
      <c r="E557" s="20" t="s">
        <v>1498</v>
      </c>
      <c r="F557" s="20" t="s">
        <v>1499</v>
      </c>
      <c r="G557" s="19"/>
      <c r="H557" s="21">
        <v>0</v>
      </c>
      <c r="I557" s="21">
        <v>0</v>
      </c>
      <c r="J557" s="21">
        <v>1000000</v>
      </c>
      <c r="K557" s="21">
        <v>0</v>
      </c>
      <c r="L557" s="21">
        <v>0</v>
      </c>
      <c r="M557" s="21">
        <v>1000000</v>
      </c>
      <c r="N557" s="21">
        <v>0</v>
      </c>
      <c r="O557" s="21">
        <v>226870.69</v>
      </c>
      <c r="P557" s="21">
        <v>0</v>
      </c>
      <c r="Q557" s="21">
        <v>0</v>
      </c>
      <c r="R557" s="21">
        <v>0</v>
      </c>
      <c r="S557" s="21">
        <v>0</v>
      </c>
      <c r="T557" s="21">
        <v>212875.31</v>
      </c>
      <c r="U557" s="21">
        <v>0</v>
      </c>
      <c r="V557" s="21">
        <v>439746</v>
      </c>
    </row>
    <row r="558" spans="1:22" x14ac:dyDescent="0.3">
      <c r="A558" s="17" t="s">
        <v>1500</v>
      </c>
      <c r="B558" s="17" t="str">
        <f>IFERROR(VLOOKUP(A558,'[1]Raw Data'!$B:$E,4,0),"")</f>
        <v>11-1081</v>
      </c>
      <c r="C558" s="18">
        <v>40900</v>
      </c>
      <c r="D558" s="19"/>
      <c r="E558" s="20" t="s">
        <v>1501</v>
      </c>
      <c r="F558" s="20" t="s">
        <v>1502</v>
      </c>
      <c r="G558" s="19">
        <v>42062</v>
      </c>
      <c r="H558" s="21">
        <v>0</v>
      </c>
      <c r="I558" s="21">
        <v>0</v>
      </c>
      <c r="J558" s="21">
        <v>27</v>
      </c>
      <c r="K558" s="21">
        <v>0</v>
      </c>
      <c r="L558" s="21">
        <v>0</v>
      </c>
      <c r="M558" s="21">
        <v>27</v>
      </c>
      <c r="N558" s="21">
        <v>0</v>
      </c>
      <c r="O558" s="21">
        <v>0</v>
      </c>
      <c r="P558" s="21">
        <v>0</v>
      </c>
      <c r="Q558" s="21">
        <v>0</v>
      </c>
      <c r="R558" s="21">
        <v>0</v>
      </c>
      <c r="S558" s="21">
        <v>0</v>
      </c>
      <c r="T558" s="21">
        <v>0</v>
      </c>
      <c r="U558" s="21">
        <v>0</v>
      </c>
      <c r="V558" s="21">
        <v>0</v>
      </c>
    </row>
    <row r="559" spans="1:22" x14ac:dyDescent="0.3">
      <c r="A559" s="17" t="s">
        <v>1503</v>
      </c>
      <c r="B559" s="17" t="str">
        <f>IFERROR(VLOOKUP(A559,'[1]Raw Data'!$B:$E,4,0),"")</f>
        <v>11-0705</v>
      </c>
      <c r="C559" s="18">
        <v>40883</v>
      </c>
      <c r="D559" s="19"/>
      <c r="E559" s="20" t="s">
        <v>1504</v>
      </c>
      <c r="F559" s="20" t="s">
        <v>1505</v>
      </c>
      <c r="G559" s="19">
        <v>42871</v>
      </c>
      <c r="H559" s="21">
        <v>0</v>
      </c>
      <c r="I559" s="21">
        <v>0</v>
      </c>
      <c r="J559" s="21">
        <v>0</v>
      </c>
      <c r="K559" s="21">
        <v>0</v>
      </c>
      <c r="L559" s="21">
        <v>0</v>
      </c>
      <c r="M559" s="21">
        <v>0</v>
      </c>
      <c r="N559" s="21">
        <v>0</v>
      </c>
      <c r="O559" s="21">
        <v>0</v>
      </c>
      <c r="P559" s="21">
        <v>0</v>
      </c>
      <c r="Q559" s="21">
        <v>0</v>
      </c>
      <c r="R559" s="21">
        <v>0</v>
      </c>
      <c r="S559" s="21">
        <v>0</v>
      </c>
      <c r="T559" s="21">
        <v>0</v>
      </c>
      <c r="U559" s="21">
        <v>0</v>
      </c>
      <c r="V559" s="21">
        <v>0</v>
      </c>
    </row>
    <row r="560" spans="1:22" ht="28.8" x14ac:dyDescent="0.3">
      <c r="A560" s="17" t="s">
        <v>1506</v>
      </c>
      <c r="B560" s="17" t="str">
        <f>IFERROR(VLOOKUP(A560,'[1]Raw Data'!$B:$E,4,0),"")</f>
        <v>11-1098</v>
      </c>
      <c r="C560" s="18">
        <v>40907</v>
      </c>
      <c r="D560" s="19"/>
      <c r="E560" s="20" t="s">
        <v>1507</v>
      </c>
      <c r="F560" s="20" t="s">
        <v>1508</v>
      </c>
      <c r="G560" s="19">
        <v>40939</v>
      </c>
      <c r="H560" s="21">
        <v>0</v>
      </c>
      <c r="I560" s="21">
        <v>0</v>
      </c>
      <c r="J560" s="21">
        <v>0</v>
      </c>
      <c r="K560" s="21">
        <v>0</v>
      </c>
      <c r="L560" s="21">
        <v>0</v>
      </c>
      <c r="M560" s="21">
        <v>0</v>
      </c>
      <c r="N560" s="21">
        <v>0</v>
      </c>
      <c r="O560" s="21">
        <v>0</v>
      </c>
      <c r="P560" s="21">
        <v>0</v>
      </c>
      <c r="Q560" s="21">
        <v>0</v>
      </c>
      <c r="R560" s="21">
        <v>0</v>
      </c>
      <c r="S560" s="21">
        <v>0</v>
      </c>
      <c r="T560" s="21">
        <v>0</v>
      </c>
      <c r="U560" s="21">
        <v>0</v>
      </c>
      <c r="V560" s="21">
        <v>0</v>
      </c>
    </row>
    <row r="561" spans="1:22" x14ac:dyDescent="0.3">
      <c r="A561" s="17" t="s">
        <v>1509</v>
      </c>
      <c r="B561" s="17" t="str">
        <f>IFERROR(VLOOKUP(A561,'[1]Raw Data'!$B:$E,4,0),"")</f>
        <v>12-0048</v>
      </c>
      <c r="C561" s="18">
        <v>40932</v>
      </c>
      <c r="D561" s="19">
        <v>40912</v>
      </c>
      <c r="E561" s="20" t="s">
        <v>1510</v>
      </c>
      <c r="F561" s="20" t="s">
        <v>1511</v>
      </c>
      <c r="G561" s="19">
        <v>42041</v>
      </c>
      <c r="H561" s="21">
        <v>0</v>
      </c>
      <c r="I561" s="21">
        <v>0</v>
      </c>
      <c r="J561" s="21">
        <v>0</v>
      </c>
      <c r="K561" s="21">
        <v>0</v>
      </c>
      <c r="L561" s="21">
        <v>0</v>
      </c>
      <c r="M561" s="21">
        <v>0</v>
      </c>
      <c r="N561" s="21">
        <v>0</v>
      </c>
      <c r="O561" s="21">
        <v>0</v>
      </c>
      <c r="P561" s="21">
        <v>0</v>
      </c>
      <c r="Q561" s="21">
        <v>0</v>
      </c>
      <c r="R561" s="21">
        <v>0</v>
      </c>
      <c r="S561" s="21">
        <v>0</v>
      </c>
      <c r="T561" s="21">
        <v>0</v>
      </c>
      <c r="U561" s="21">
        <v>0</v>
      </c>
      <c r="V561" s="21">
        <v>0</v>
      </c>
    </row>
    <row r="562" spans="1:22" x14ac:dyDescent="0.3">
      <c r="A562" s="17" t="s">
        <v>1512</v>
      </c>
      <c r="B562" s="17" t="str">
        <f>IFERROR(VLOOKUP(A562,'[1]Raw Data'!$B:$E,4,0),"")</f>
        <v>12E0165</v>
      </c>
      <c r="C562" s="18">
        <v>40947</v>
      </c>
      <c r="D562" s="19">
        <v>39758</v>
      </c>
      <c r="E562" s="20" t="s">
        <v>1396</v>
      </c>
      <c r="F562" s="20" t="s">
        <v>1513</v>
      </c>
      <c r="G562" s="19">
        <v>41022</v>
      </c>
      <c r="H562" s="21">
        <v>0</v>
      </c>
      <c r="I562" s="21">
        <v>0</v>
      </c>
      <c r="J562" s="21">
        <v>2991</v>
      </c>
      <c r="K562" s="21">
        <v>0</v>
      </c>
      <c r="L562" s="21">
        <v>0</v>
      </c>
      <c r="M562" s="21">
        <v>2991</v>
      </c>
      <c r="N562" s="21">
        <v>0</v>
      </c>
      <c r="O562" s="21">
        <v>0</v>
      </c>
      <c r="P562" s="21">
        <v>0</v>
      </c>
      <c r="Q562" s="21">
        <v>0</v>
      </c>
      <c r="R562" s="21">
        <v>0</v>
      </c>
      <c r="S562" s="21">
        <v>0</v>
      </c>
      <c r="T562" s="21">
        <v>0</v>
      </c>
      <c r="U562" s="21">
        <v>0</v>
      </c>
      <c r="V562" s="21">
        <v>0</v>
      </c>
    </row>
    <row r="563" spans="1:22" x14ac:dyDescent="0.3">
      <c r="A563" s="17" t="s">
        <v>1514</v>
      </c>
      <c r="B563" s="17" t="str">
        <f>IFERROR(VLOOKUP(A563,'[1]Raw Data'!$B:$E,4,0),"")</f>
        <v>12-0124</v>
      </c>
      <c r="C563" s="18">
        <v>40956</v>
      </c>
      <c r="D563" s="19"/>
      <c r="E563" s="20" t="s">
        <v>1343</v>
      </c>
      <c r="F563" s="20" t="s">
        <v>1515</v>
      </c>
      <c r="G563" s="19">
        <v>41393</v>
      </c>
      <c r="H563" s="21">
        <v>0</v>
      </c>
      <c r="I563" s="21">
        <v>0</v>
      </c>
      <c r="J563" s="21">
        <v>0</v>
      </c>
      <c r="K563" s="21">
        <v>0</v>
      </c>
      <c r="L563" s="21">
        <v>0</v>
      </c>
      <c r="M563" s="21">
        <v>0</v>
      </c>
      <c r="N563" s="21">
        <v>0</v>
      </c>
      <c r="O563" s="21">
        <v>0</v>
      </c>
      <c r="P563" s="21">
        <v>0</v>
      </c>
      <c r="Q563" s="21">
        <v>0</v>
      </c>
      <c r="R563" s="21">
        <v>0</v>
      </c>
      <c r="S563" s="21">
        <v>0</v>
      </c>
      <c r="T563" s="21">
        <v>0</v>
      </c>
      <c r="U563" s="21">
        <v>0</v>
      </c>
      <c r="V563" s="21">
        <v>0</v>
      </c>
    </row>
    <row r="564" spans="1:22" x14ac:dyDescent="0.3">
      <c r="A564" s="17" t="s">
        <v>1516</v>
      </c>
      <c r="B564" s="17" t="str">
        <f>IFERROR(VLOOKUP(A564,'[1]Raw Data'!$B:$E,4,0),"")</f>
        <v>12-0114</v>
      </c>
      <c r="C564" s="18">
        <v>40962</v>
      </c>
      <c r="D564" s="19"/>
      <c r="E564" s="20" t="s">
        <v>1517</v>
      </c>
      <c r="F564" s="20" t="s">
        <v>1518</v>
      </c>
      <c r="G564" s="19">
        <v>42766</v>
      </c>
      <c r="H564" s="21">
        <v>0</v>
      </c>
      <c r="I564" s="21">
        <v>0</v>
      </c>
      <c r="J564" s="21">
        <v>0</v>
      </c>
      <c r="K564" s="21">
        <v>0</v>
      </c>
      <c r="L564" s="21">
        <v>0</v>
      </c>
      <c r="M564" s="21">
        <v>0</v>
      </c>
      <c r="N564" s="21">
        <v>0</v>
      </c>
      <c r="O564" s="21">
        <v>0</v>
      </c>
      <c r="P564" s="21">
        <v>0</v>
      </c>
      <c r="Q564" s="21">
        <v>0</v>
      </c>
      <c r="R564" s="21">
        <v>0</v>
      </c>
      <c r="S564" s="21">
        <v>0</v>
      </c>
      <c r="T564" s="21">
        <v>0</v>
      </c>
      <c r="U564" s="21">
        <v>0</v>
      </c>
      <c r="V564" s="21">
        <v>0</v>
      </c>
    </row>
    <row r="565" spans="1:22" x14ac:dyDescent="0.3">
      <c r="A565" s="17" t="s">
        <v>1519</v>
      </c>
      <c r="B565" s="17" t="str">
        <f>IFERROR(VLOOKUP(A565,'[1]Raw Data'!$B:$E,4,0),"")</f>
        <v>No CST</v>
      </c>
      <c r="C565" s="18">
        <v>40966</v>
      </c>
      <c r="D565" s="19">
        <v>40574</v>
      </c>
      <c r="E565" s="20" t="s">
        <v>1520</v>
      </c>
      <c r="F565" s="20" t="s">
        <v>1521</v>
      </c>
      <c r="G565" s="19">
        <v>41358</v>
      </c>
      <c r="H565" s="21">
        <v>0</v>
      </c>
      <c r="I565" s="21">
        <v>0</v>
      </c>
      <c r="J565" s="21">
        <v>0</v>
      </c>
      <c r="K565" s="21">
        <v>0</v>
      </c>
      <c r="L565" s="21">
        <v>0</v>
      </c>
      <c r="M565" s="21">
        <v>0</v>
      </c>
      <c r="N565" s="21">
        <v>0</v>
      </c>
      <c r="O565" s="21">
        <v>0</v>
      </c>
      <c r="P565" s="21">
        <v>0</v>
      </c>
      <c r="Q565" s="21">
        <v>0</v>
      </c>
      <c r="R565" s="21">
        <v>0</v>
      </c>
      <c r="S565" s="21">
        <v>0</v>
      </c>
      <c r="T565" s="21">
        <v>0</v>
      </c>
      <c r="U565" s="21">
        <v>0</v>
      </c>
      <c r="V565" s="21">
        <v>0</v>
      </c>
    </row>
    <row r="566" spans="1:22" ht="28.8" x14ac:dyDescent="0.3">
      <c r="A566" s="17" t="s">
        <v>1522</v>
      </c>
      <c r="B566" s="17" t="str">
        <f>IFERROR(VLOOKUP(A566,'[1]Raw Data'!$B:$E,4,0),"")</f>
        <v>12-0159</v>
      </c>
      <c r="C566" s="18">
        <v>40977</v>
      </c>
      <c r="D566" s="19"/>
      <c r="E566" s="20" t="s">
        <v>1523</v>
      </c>
      <c r="F566" s="20" t="s">
        <v>1524</v>
      </c>
      <c r="G566" s="19">
        <v>42024</v>
      </c>
      <c r="H566" s="21">
        <v>0</v>
      </c>
      <c r="I566" s="21">
        <v>0</v>
      </c>
      <c r="J566" s="21">
        <v>0</v>
      </c>
      <c r="K566" s="21">
        <v>0</v>
      </c>
      <c r="L566" s="21">
        <v>0</v>
      </c>
      <c r="M566" s="21">
        <v>0</v>
      </c>
      <c r="N566" s="21">
        <v>0</v>
      </c>
      <c r="O566" s="21">
        <v>0</v>
      </c>
      <c r="P566" s="21">
        <v>0</v>
      </c>
      <c r="Q566" s="21">
        <v>0</v>
      </c>
      <c r="R566" s="21">
        <v>0</v>
      </c>
      <c r="S566" s="21">
        <v>0</v>
      </c>
      <c r="T566" s="21">
        <v>0</v>
      </c>
      <c r="U566" s="21">
        <v>0</v>
      </c>
      <c r="V566" s="21">
        <v>0</v>
      </c>
    </row>
    <row r="567" spans="1:22" x14ac:dyDescent="0.3">
      <c r="A567" s="17" t="s">
        <v>1525</v>
      </c>
      <c r="B567" s="17" t="str">
        <f>IFERROR(VLOOKUP(A567,'[1]Raw Data'!$B:$E,4,0),"")</f>
        <v>12E0331</v>
      </c>
      <c r="C567" s="18">
        <v>40982</v>
      </c>
      <c r="D567" s="19">
        <v>38353</v>
      </c>
      <c r="E567" s="20" t="s">
        <v>1526</v>
      </c>
      <c r="F567" s="20" t="s">
        <v>1527</v>
      </c>
      <c r="G567" s="19">
        <v>41150</v>
      </c>
      <c r="H567" s="21">
        <v>0</v>
      </c>
      <c r="I567" s="21">
        <v>0</v>
      </c>
      <c r="J567" s="21">
        <v>0</v>
      </c>
      <c r="K567" s="21">
        <v>0</v>
      </c>
      <c r="L567" s="21">
        <v>0</v>
      </c>
      <c r="M567" s="21">
        <v>0</v>
      </c>
      <c r="N567" s="21">
        <v>0</v>
      </c>
      <c r="O567" s="21">
        <v>0</v>
      </c>
      <c r="P567" s="21">
        <v>0</v>
      </c>
      <c r="Q567" s="21">
        <v>0</v>
      </c>
      <c r="R567" s="21">
        <v>0</v>
      </c>
      <c r="S567" s="21">
        <v>0</v>
      </c>
      <c r="T567" s="21">
        <v>0</v>
      </c>
      <c r="U567" s="21">
        <v>0</v>
      </c>
      <c r="V567" s="21">
        <v>0</v>
      </c>
    </row>
    <row r="568" spans="1:22" ht="28.8" x14ac:dyDescent="0.3">
      <c r="A568" s="17" t="s">
        <v>1528</v>
      </c>
      <c r="B568" s="17" t="str">
        <f>IFERROR(VLOOKUP(A568,'[1]Raw Data'!$B:$E,4,0),"")</f>
        <v>12E0388</v>
      </c>
      <c r="C568" s="18">
        <v>40983</v>
      </c>
      <c r="D568" s="19"/>
      <c r="E568" s="20" t="s">
        <v>1529</v>
      </c>
      <c r="F568" s="20" t="s">
        <v>1530</v>
      </c>
      <c r="G568" s="19">
        <v>41036</v>
      </c>
      <c r="H568" s="21">
        <v>0</v>
      </c>
      <c r="I568" s="21">
        <v>0</v>
      </c>
      <c r="J568" s="21">
        <v>0</v>
      </c>
      <c r="K568" s="21">
        <v>0</v>
      </c>
      <c r="L568" s="21">
        <v>0</v>
      </c>
      <c r="M568" s="21">
        <v>0</v>
      </c>
      <c r="N568" s="21">
        <v>0</v>
      </c>
      <c r="O568" s="21">
        <v>0</v>
      </c>
      <c r="P568" s="21">
        <v>0</v>
      </c>
      <c r="Q568" s="21">
        <v>0</v>
      </c>
      <c r="R568" s="21">
        <v>0</v>
      </c>
      <c r="S568" s="21">
        <v>0</v>
      </c>
      <c r="T568" s="21">
        <v>0</v>
      </c>
      <c r="U568" s="21">
        <v>0</v>
      </c>
      <c r="V568" s="21">
        <v>0</v>
      </c>
    </row>
    <row r="569" spans="1:22" x14ac:dyDescent="0.3">
      <c r="A569" s="17" t="s">
        <v>1531</v>
      </c>
      <c r="B569" s="17" t="str">
        <f>IFERROR(VLOOKUP(A569,'[1]Raw Data'!$B:$E,4,0),"")</f>
        <v>12-0189</v>
      </c>
      <c r="C569" s="18">
        <v>40990</v>
      </c>
      <c r="D569" s="19"/>
      <c r="E569" s="20" t="s">
        <v>1532</v>
      </c>
      <c r="F569" s="20" t="s">
        <v>1533</v>
      </c>
      <c r="G569" s="19">
        <v>41618</v>
      </c>
      <c r="H569" s="21">
        <v>40000</v>
      </c>
      <c r="I569" s="21">
        <v>0</v>
      </c>
      <c r="J569" s="21">
        <v>0</v>
      </c>
      <c r="K569" s="21">
        <v>0</v>
      </c>
      <c r="L569" s="21">
        <v>0</v>
      </c>
      <c r="M569" s="21">
        <v>40000</v>
      </c>
      <c r="N569" s="21">
        <v>0</v>
      </c>
      <c r="O569" s="21">
        <v>0</v>
      </c>
      <c r="P569" s="21">
        <v>0</v>
      </c>
      <c r="Q569" s="21">
        <v>0</v>
      </c>
      <c r="R569" s="21">
        <v>0</v>
      </c>
      <c r="S569" s="21">
        <v>0</v>
      </c>
      <c r="T569" s="21">
        <v>0</v>
      </c>
      <c r="U569" s="21">
        <v>0</v>
      </c>
      <c r="V569" s="21">
        <v>0</v>
      </c>
    </row>
    <row r="570" spans="1:22" x14ac:dyDescent="0.3">
      <c r="A570" s="17" t="s">
        <v>1534</v>
      </c>
      <c r="B570" s="17" t="str">
        <f>IFERROR(VLOOKUP(A570,'[1]Raw Data'!$B:$E,4,0),"")</f>
        <v>P &amp; T</v>
      </c>
      <c r="C570" s="18">
        <v>40996</v>
      </c>
      <c r="D570" s="19"/>
      <c r="E570" s="20" t="s">
        <v>1535</v>
      </c>
      <c r="F570" s="20" t="s">
        <v>1536</v>
      </c>
      <c r="G570" s="19">
        <v>42128</v>
      </c>
      <c r="H570" s="21">
        <v>0</v>
      </c>
      <c r="I570" s="21">
        <v>0</v>
      </c>
      <c r="J570" s="21">
        <v>0</v>
      </c>
      <c r="K570" s="21">
        <v>0</v>
      </c>
      <c r="L570" s="21">
        <v>0</v>
      </c>
      <c r="M570" s="21">
        <v>0</v>
      </c>
      <c r="N570" s="21">
        <v>0</v>
      </c>
      <c r="O570" s="21">
        <v>0</v>
      </c>
      <c r="P570" s="21">
        <v>0</v>
      </c>
      <c r="Q570" s="21">
        <v>0</v>
      </c>
      <c r="R570" s="21">
        <v>0</v>
      </c>
      <c r="S570" s="21">
        <v>0</v>
      </c>
      <c r="T570" s="21">
        <v>0</v>
      </c>
      <c r="U570" s="21">
        <v>0</v>
      </c>
      <c r="V570" s="21">
        <v>0</v>
      </c>
    </row>
    <row r="571" spans="1:22" x14ac:dyDescent="0.3">
      <c r="A571" s="17" t="s">
        <v>1537</v>
      </c>
      <c r="B571" s="17" t="str">
        <f>IFERROR(VLOOKUP(A571,'[1]Raw Data'!$B:$E,4,0),"")</f>
        <v>12E0854</v>
      </c>
      <c r="C571" s="18">
        <v>41067</v>
      </c>
      <c r="D571" s="19">
        <v>33585</v>
      </c>
      <c r="E571" s="20" t="s">
        <v>505</v>
      </c>
      <c r="F571" s="20" t="s">
        <v>1538</v>
      </c>
      <c r="G571" s="19">
        <v>41639</v>
      </c>
      <c r="H571" s="21">
        <v>0</v>
      </c>
      <c r="I571" s="21">
        <v>0</v>
      </c>
      <c r="J571" s="21">
        <v>5429</v>
      </c>
      <c r="K571" s="21">
        <v>0</v>
      </c>
      <c r="L571" s="21">
        <v>0</v>
      </c>
      <c r="M571" s="21">
        <v>5429</v>
      </c>
      <c r="N571" s="21">
        <v>0</v>
      </c>
      <c r="O571" s="21">
        <v>0</v>
      </c>
      <c r="P571" s="21">
        <v>0</v>
      </c>
      <c r="Q571" s="21">
        <v>0</v>
      </c>
      <c r="R571" s="21">
        <v>0</v>
      </c>
      <c r="S571" s="21">
        <v>0</v>
      </c>
      <c r="T571" s="21">
        <v>0</v>
      </c>
      <c r="U571" s="21">
        <v>0</v>
      </c>
      <c r="V571" s="21">
        <v>0</v>
      </c>
    </row>
    <row r="572" spans="1:22" x14ac:dyDescent="0.3">
      <c r="A572" s="17" t="s">
        <v>1539</v>
      </c>
      <c r="B572" s="17" t="str">
        <f>IFERROR(VLOOKUP(A572,'[1]Raw Data'!$B:$E,4,0),"")</f>
        <v>LBQ</v>
      </c>
      <c r="C572" s="18">
        <v>41073</v>
      </c>
      <c r="D572" s="19">
        <v>40989</v>
      </c>
      <c r="E572" s="20" t="s">
        <v>1540</v>
      </c>
      <c r="F572" s="20" t="s">
        <v>1541</v>
      </c>
      <c r="G572" s="19">
        <v>41326</v>
      </c>
      <c r="H572" s="21">
        <v>0</v>
      </c>
      <c r="I572" s="21">
        <v>0</v>
      </c>
      <c r="J572" s="21">
        <v>0</v>
      </c>
      <c r="K572" s="21">
        <v>0</v>
      </c>
      <c r="L572" s="21">
        <v>0</v>
      </c>
      <c r="M572" s="21">
        <v>0</v>
      </c>
      <c r="N572" s="21">
        <v>0</v>
      </c>
      <c r="O572" s="21">
        <v>0</v>
      </c>
      <c r="P572" s="21">
        <v>0</v>
      </c>
      <c r="Q572" s="21">
        <v>0</v>
      </c>
      <c r="R572" s="21">
        <v>0</v>
      </c>
      <c r="S572" s="21">
        <v>0</v>
      </c>
      <c r="T572" s="21">
        <v>0</v>
      </c>
      <c r="U572" s="21">
        <v>0</v>
      </c>
      <c r="V572" s="21">
        <v>0</v>
      </c>
    </row>
    <row r="573" spans="1:22" ht="28.8" x14ac:dyDescent="0.3">
      <c r="A573" s="17" t="s">
        <v>1542</v>
      </c>
      <c r="B573" s="17" t="str">
        <f>IFERROR(VLOOKUP(A573,'[1]Raw Data'!$B:$E,4,0),"")</f>
        <v>12-0356</v>
      </c>
      <c r="C573" s="18">
        <v>41082</v>
      </c>
      <c r="D573" s="19">
        <v>40441</v>
      </c>
      <c r="E573" s="20" t="s">
        <v>1051</v>
      </c>
      <c r="F573" s="20" t="s">
        <v>1543</v>
      </c>
      <c r="G573" s="19">
        <v>42961</v>
      </c>
      <c r="H573" s="21">
        <v>0</v>
      </c>
      <c r="I573" s="21">
        <v>0</v>
      </c>
      <c r="J573" s="21">
        <v>0</v>
      </c>
      <c r="K573" s="21">
        <v>0</v>
      </c>
      <c r="L573" s="21">
        <v>0</v>
      </c>
      <c r="M573" s="21">
        <v>0</v>
      </c>
      <c r="N573" s="21">
        <v>0</v>
      </c>
      <c r="O573" s="21">
        <v>0</v>
      </c>
      <c r="P573" s="21">
        <v>0</v>
      </c>
      <c r="Q573" s="21">
        <v>0</v>
      </c>
      <c r="R573" s="21">
        <v>0</v>
      </c>
      <c r="S573" s="21">
        <v>0</v>
      </c>
      <c r="T573" s="21">
        <v>0</v>
      </c>
      <c r="U573" s="21">
        <v>0</v>
      </c>
      <c r="V573" s="21">
        <v>0</v>
      </c>
    </row>
    <row r="574" spans="1:22" ht="28.8" x14ac:dyDescent="0.3">
      <c r="A574" s="17" t="s">
        <v>1544</v>
      </c>
      <c r="B574" s="17" t="str">
        <f>IFERROR(VLOOKUP(A574,'[1]Raw Data'!$B:$E,4,0),"")</f>
        <v>12-0375</v>
      </c>
      <c r="C574" s="18">
        <v>41080</v>
      </c>
      <c r="D574" s="19">
        <v>40968</v>
      </c>
      <c r="E574" s="20" t="s">
        <v>1545</v>
      </c>
      <c r="F574" s="20" t="s">
        <v>1546</v>
      </c>
      <c r="G574" s="19">
        <v>41390</v>
      </c>
      <c r="H574" s="21">
        <v>0</v>
      </c>
      <c r="I574" s="21">
        <v>0</v>
      </c>
      <c r="J574" s="21">
        <v>0</v>
      </c>
      <c r="K574" s="21">
        <v>0</v>
      </c>
      <c r="L574" s="21">
        <v>0</v>
      </c>
      <c r="M574" s="21">
        <v>0</v>
      </c>
      <c r="N574" s="21">
        <v>0</v>
      </c>
      <c r="O574" s="21">
        <v>0</v>
      </c>
      <c r="P574" s="21">
        <v>0</v>
      </c>
      <c r="Q574" s="21">
        <v>0</v>
      </c>
      <c r="R574" s="21">
        <v>0</v>
      </c>
      <c r="S574" s="21">
        <v>0</v>
      </c>
      <c r="T574" s="21">
        <v>0</v>
      </c>
      <c r="U574" s="21">
        <v>0</v>
      </c>
      <c r="V574" s="21">
        <v>0</v>
      </c>
    </row>
    <row r="575" spans="1:22" x14ac:dyDescent="0.3">
      <c r="A575" s="17" t="s">
        <v>1547</v>
      </c>
      <c r="B575" s="17" t="str">
        <f>IFERROR(VLOOKUP(A575,'[1]Raw Data'!$B:$E,4,0),"")</f>
        <v>12-0842</v>
      </c>
      <c r="C575" s="18">
        <v>41082</v>
      </c>
      <c r="D575" s="19"/>
      <c r="E575" s="20" t="s">
        <v>1548</v>
      </c>
      <c r="F575" s="20" t="s">
        <v>1549</v>
      </c>
      <c r="G575" s="19">
        <v>42912</v>
      </c>
      <c r="H575" s="21">
        <v>253939</v>
      </c>
      <c r="I575" s="21">
        <v>0</v>
      </c>
      <c r="J575" s="21">
        <v>58446</v>
      </c>
      <c r="K575" s="21">
        <v>0</v>
      </c>
      <c r="L575" s="21">
        <v>0</v>
      </c>
      <c r="M575" s="21">
        <v>312385</v>
      </c>
      <c r="N575" s="21">
        <v>0</v>
      </c>
      <c r="O575" s="21">
        <v>0</v>
      </c>
      <c r="P575" s="21">
        <v>0</v>
      </c>
      <c r="Q575" s="21">
        <v>0</v>
      </c>
      <c r="R575" s="21">
        <v>0</v>
      </c>
      <c r="S575" s="21">
        <v>0</v>
      </c>
      <c r="T575" s="21">
        <v>0</v>
      </c>
      <c r="U575" s="21">
        <v>0</v>
      </c>
      <c r="V575" s="21">
        <v>0</v>
      </c>
    </row>
    <row r="576" spans="1:22" x14ac:dyDescent="0.3">
      <c r="A576" s="17" t="s">
        <v>1550</v>
      </c>
      <c r="B576" s="17" t="str">
        <f>IFERROR(VLOOKUP(A576,'[1]Raw Data'!$B:$E,4,0),"")</f>
        <v>12E1019</v>
      </c>
      <c r="C576" s="18">
        <v>41100</v>
      </c>
      <c r="D576" s="19">
        <v>41093</v>
      </c>
      <c r="E576" s="20" t="s">
        <v>1551</v>
      </c>
      <c r="F576" s="20" t="s">
        <v>1552</v>
      </c>
      <c r="G576" s="19">
        <v>41102</v>
      </c>
      <c r="H576" s="21">
        <v>0</v>
      </c>
      <c r="I576" s="21">
        <v>0</v>
      </c>
      <c r="J576" s="21">
        <v>0</v>
      </c>
      <c r="K576" s="21">
        <v>0</v>
      </c>
      <c r="L576" s="21">
        <v>0</v>
      </c>
      <c r="M576" s="21">
        <v>0</v>
      </c>
      <c r="N576" s="21">
        <v>0</v>
      </c>
      <c r="O576" s="21">
        <v>0</v>
      </c>
      <c r="P576" s="21">
        <v>0</v>
      </c>
      <c r="Q576" s="21">
        <v>0</v>
      </c>
      <c r="R576" s="21">
        <v>0</v>
      </c>
      <c r="S576" s="21">
        <v>0</v>
      </c>
      <c r="T576" s="21">
        <v>0</v>
      </c>
      <c r="U576" s="21">
        <v>0</v>
      </c>
      <c r="V576" s="21">
        <v>0</v>
      </c>
    </row>
    <row r="577" spans="1:22" x14ac:dyDescent="0.3">
      <c r="A577" s="17" t="s">
        <v>1553</v>
      </c>
      <c r="B577" s="17" t="str">
        <f>IFERROR(VLOOKUP(A577,'[1]Raw Data'!$B:$E,4,0),"")</f>
        <v>12-0538</v>
      </c>
      <c r="C577" s="18">
        <v>41109</v>
      </c>
      <c r="D577" s="19"/>
      <c r="E577" s="20" t="s">
        <v>785</v>
      </c>
      <c r="F577" s="20" t="s">
        <v>1554</v>
      </c>
      <c r="G577" s="19">
        <v>41260</v>
      </c>
      <c r="H577" s="21">
        <v>0</v>
      </c>
      <c r="I577" s="21">
        <v>0</v>
      </c>
      <c r="J577" s="21">
        <v>0</v>
      </c>
      <c r="K577" s="21">
        <v>0</v>
      </c>
      <c r="L577" s="21">
        <v>0</v>
      </c>
      <c r="M577" s="21">
        <v>0</v>
      </c>
      <c r="N577" s="21">
        <v>0</v>
      </c>
      <c r="O577" s="21">
        <v>0</v>
      </c>
      <c r="P577" s="21">
        <v>0</v>
      </c>
      <c r="Q577" s="21">
        <v>0</v>
      </c>
      <c r="R577" s="21">
        <v>0</v>
      </c>
      <c r="S577" s="21">
        <v>0</v>
      </c>
      <c r="T577" s="21">
        <v>0</v>
      </c>
      <c r="U577" s="21">
        <v>0</v>
      </c>
      <c r="V577" s="21">
        <v>0</v>
      </c>
    </row>
    <row r="578" spans="1:22" x14ac:dyDescent="0.3">
      <c r="A578" s="17" t="s">
        <v>1555</v>
      </c>
      <c r="B578" s="17" t="str">
        <f>IFERROR(VLOOKUP(A578,'[1]Raw Data'!$B:$E,4,0),"")</f>
        <v>12-040</v>
      </c>
      <c r="C578" s="18">
        <v>41122</v>
      </c>
      <c r="D578" s="19"/>
      <c r="E578" s="20" t="s">
        <v>999</v>
      </c>
      <c r="F578" s="20" t="s">
        <v>1556</v>
      </c>
      <c r="G578" s="19">
        <v>42485</v>
      </c>
      <c r="H578" s="21">
        <v>0</v>
      </c>
      <c r="I578" s="21">
        <v>0</v>
      </c>
      <c r="J578" s="21">
        <v>0</v>
      </c>
      <c r="K578" s="21">
        <v>0</v>
      </c>
      <c r="L578" s="21">
        <v>0</v>
      </c>
      <c r="M578" s="21">
        <v>0</v>
      </c>
      <c r="N578" s="21">
        <v>0</v>
      </c>
      <c r="O578" s="21">
        <v>0</v>
      </c>
      <c r="P578" s="21">
        <v>0</v>
      </c>
      <c r="Q578" s="21">
        <v>0</v>
      </c>
      <c r="R578" s="21">
        <v>0</v>
      </c>
      <c r="S578" s="21">
        <v>0</v>
      </c>
      <c r="T578" s="21">
        <v>0</v>
      </c>
      <c r="U578" s="21">
        <v>0</v>
      </c>
      <c r="V578" s="21">
        <v>0</v>
      </c>
    </row>
    <row r="579" spans="1:22" x14ac:dyDescent="0.3">
      <c r="A579" s="17" t="s">
        <v>1557</v>
      </c>
      <c r="B579" s="17" t="str">
        <f>IFERROR(VLOOKUP(A579,'[1]Raw Data'!$B:$E,4,0),"")</f>
        <v>12-0589</v>
      </c>
      <c r="C579" s="18">
        <v>41130</v>
      </c>
      <c r="D579" s="19"/>
      <c r="E579" s="20" t="s">
        <v>1364</v>
      </c>
      <c r="F579" s="20" t="s">
        <v>1558</v>
      </c>
      <c r="G579" s="19">
        <v>41738</v>
      </c>
      <c r="H579" s="21">
        <v>0</v>
      </c>
      <c r="I579" s="21">
        <v>0</v>
      </c>
      <c r="J579" s="21">
        <v>0</v>
      </c>
      <c r="K579" s="21">
        <v>0</v>
      </c>
      <c r="L579" s="21">
        <v>0</v>
      </c>
      <c r="M579" s="21">
        <v>0</v>
      </c>
      <c r="N579" s="21">
        <v>0</v>
      </c>
      <c r="O579" s="21">
        <v>0</v>
      </c>
      <c r="P579" s="21">
        <v>0</v>
      </c>
      <c r="Q579" s="21">
        <v>0</v>
      </c>
      <c r="R579" s="21">
        <v>0</v>
      </c>
      <c r="S579" s="21">
        <v>0</v>
      </c>
      <c r="T579" s="21">
        <v>0</v>
      </c>
      <c r="U579" s="21">
        <v>0</v>
      </c>
      <c r="V579" s="21">
        <v>0</v>
      </c>
    </row>
    <row r="580" spans="1:22" x14ac:dyDescent="0.3">
      <c r="A580" s="17" t="s">
        <v>1559</v>
      </c>
      <c r="B580" s="17" t="str">
        <f>IFERROR(VLOOKUP(A580,'[1]Raw Data'!$B:$E,4,0),"")</f>
        <v>12E1301</v>
      </c>
      <c r="C580" s="18">
        <v>41143</v>
      </c>
      <c r="D580" s="19">
        <v>41046</v>
      </c>
      <c r="E580" s="20" t="s">
        <v>1560</v>
      </c>
      <c r="F580" s="20" t="s">
        <v>1561</v>
      </c>
      <c r="G580" s="19">
        <v>41165</v>
      </c>
      <c r="H580" s="21">
        <v>0</v>
      </c>
      <c r="I580" s="21">
        <v>0</v>
      </c>
      <c r="J580" s="21">
        <v>0</v>
      </c>
      <c r="K580" s="21">
        <v>0</v>
      </c>
      <c r="L580" s="21">
        <v>0</v>
      </c>
      <c r="M580" s="21">
        <v>0</v>
      </c>
      <c r="N580" s="21">
        <v>0</v>
      </c>
      <c r="O580" s="21">
        <v>0</v>
      </c>
      <c r="P580" s="21">
        <v>0</v>
      </c>
      <c r="Q580" s="21">
        <v>0</v>
      </c>
      <c r="R580" s="21">
        <v>0</v>
      </c>
      <c r="S580" s="21">
        <v>0</v>
      </c>
      <c r="T580" s="21">
        <v>0</v>
      </c>
      <c r="U580" s="21">
        <v>0</v>
      </c>
      <c r="V580" s="21">
        <v>0</v>
      </c>
    </row>
    <row r="581" spans="1:22" x14ac:dyDescent="0.3">
      <c r="A581" s="17" t="s">
        <v>1562</v>
      </c>
      <c r="B581" s="17" t="str">
        <f>IFERROR(VLOOKUP(A581,'[1]Raw Data'!$B:$E,4,0),"")</f>
        <v>12E1272</v>
      </c>
      <c r="C581" s="18">
        <v>41143</v>
      </c>
      <c r="D581" s="19">
        <v>40213</v>
      </c>
      <c r="E581" s="20" t="s">
        <v>1563</v>
      </c>
      <c r="F581" s="20" t="s">
        <v>1564</v>
      </c>
      <c r="G581" s="19">
        <v>41182</v>
      </c>
      <c r="H581" s="21">
        <v>0</v>
      </c>
      <c r="I581" s="21">
        <v>0</v>
      </c>
      <c r="J581" s="21">
        <v>0</v>
      </c>
      <c r="K581" s="21">
        <v>0</v>
      </c>
      <c r="L581" s="21">
        <v>0</v>
      </c>
      <c r="M581" s="21">
        <v>0</v>
      </c>
      <c r="N581" s="21">
        <v>0</v>
      </c>
      <c r="O581" s="21">
        <v>0</v>
      </c>
      <c r="P581" s="21">
        <v>0</v>
      </c>
      <c r="Q581" s="21">
        <v>0</v>
      </c>
      <c r="R581" s="21">
        <v>0</v>
      </c>
      <c r="S581" s="21">
        <v>0</v>
      </c>
      <c r="T581" s="21">
        <v>0</v>
      </c>
      <c r="U581" s="21">
        <v>0</v>
      </c>
      <c r="V581" s="21">
        <v>0</v>
      </c>
    </row>
    <row r="582" spans="1:22" x14ac:dyDescent="0.3">
      <c r="A582" s="17" t="s">
        <v>1565</v>
      </c>
      <c r="B582" s="17" t="str">
        <f>IFERROR(VLOOKUP(A582,'[1]Raw Data'!$B:$E,4,0),"")</f>
        <v>12-0754</v>
      </c>
      <c r="C582" s="18">
        <v>41198</v>
      </c>
      <c r="D582" s="19"/>
      <c r="E582" s="20" t="s">
        <v>1566</v>
      </c>
      <c r="F582" s="20" t="s">
        <v>1567</v>
      </c>
      <c r="G582" s="19">
        <v>41263</v>
      </c>
      <c r="H582" s="21">
        <v>0</v>
      </c>
      <c r="I582" s="21">
        <v>0</v>
      </c>
      <c r="J582" s="21">
        <v>0</v>
      </c>
      <c r="K582" s="21">
        <v>0</v>
      </c>
      <c r="L582" s="21">
        <v>0</v>
      </c>
      <c r="M582" s="21">
        <v>0</v>
      </c>
      <c r="N582" s="21">
        <v>0</v>
      </c>
      <c r="O582" s="21">
        <v>0</v>
      </c>
      <c r="P582" s="21">
        <v>0</v>
      </c>
      <c r="Q582" s="21">
        <v>0</v>
      </c>
      <c r="R582" s="21">
        <v>0</v>
      </c>
      <c r="S582" s="21">
        <v>0</v>
      </c>
      <c r="T582" s="21">
        <v>0</v>
      </c>
      <c r="U582" s="21">
        <v>0</v>
      </c>
      <c r="V582" s="21">
        <v>0</v>
      </c>
    </row>
    <row r="583" spans="1:22" x14ac:dyDescent="0.3">
      <c r="A583" s="17" t="s">
        <v>1568</v>
      </c>
      <c r="B583" s="17" t="str">
        <f>IFERROR(VLOOKUP(A583,'[1]Raw Data'!$B:$E,4,0),"")</f>
        <v>12-0778</v>
      </c>
      <c r="C583" s="18">
        <v>41205</v>
      </c>
      <c r="D583" s="19"/>
      <c r="E583" s="20" t="s">
        <v>1569</v>
      </c>
      <c r="F583" s="20" t="s">
        <v>1570</v>
      </c>
      <c r="G583" s="19">
        <v>41578</v>
      </c>
      <c r="H583" s="21">
        <v>0</v>
      </c>
      <c r="I583" s="21">
        <v>0</v>
      </c>
      <c r="J583" s="21">
        <v>0</v>
      </c>
      <c r="K583" s="21">
        <v>0</v>
      </c>
      <c r="L583" s="21">
        <v>0</v>
      </c>
      <c r="M583" s="21">
        <v>0</v>
      </c>
      <c r="N583" s="21">
        <v>0</v>
      </c>
      <c r="O583" s="21">
        <v>0</v>
      </c>
      <c r="P583" s="21">
        <v>0</v>
      </c>
      <c r="Q583" s="21">
        <v>0</v>
      </c>
      <c r="R583" s="21">
        <v>0</v>
      </c>
      <c r="S583" s="21">
        <v>0</v>
      </c>
      <c r="T583" s="21">
        <v>0</v>
      </c>
      <c r="U583" s="21">
        <v>0</v>
      </c>
      <c r="V583" s="21">
        <v>0</v>
      </c>
    </row>
    <row r="584" spans="1:22" x14ac:dyDescent="0.3">
      <c r="A584" s="17" t="s">
        <v>1571</v>
      </c>
      <c r="B584" s="17" t="str">
        <f>IFERROR(VLOOKUP(A584,'[1]Raw Data'!$B:$E,4,0),"")</f>
        <v>12E1891</v>
      </c>
      <c r="C584" s="18">
        <v>41215</v>
      </c>
      <c r="D584" s="19">
        <v>37775</v>
      </c>
      <c r="E584" s="20" t="s">
        <v>268</v>
      </c>
      <c r="F584" s="20" t="s">
        <v>1572</v>
      </c>
      <c r="G584" s="19">
        <v>41709</v>
      </c>
      <c r="H584" s="21">
        <v>0</v>
      </c>
      <c r="I584" s="21">
        <v>0</v>
      </c>
      <c r="J584" s="21">
        <v>16687</v>
      </c>
      <c r="K584" s="21">
        <v>0</v>
      </c>
      <c r="L584" s="21">
        <v>0</v>
      </c>
      <c r="M584" s="21">
        <v>16687</v>
      </c>
      <c r="N584" s="21">
        <v>0</v>
      </c>
      <c r="O584" s="21">
        <v>0</v>
      </c>
      <c r="P584" s="21">
        <v>0</v>
      </c>
      <c r="Q584" s="21">
        <v>0</v>
      </c>
      <c r="R584" s="21">
        <v>0</v>
      </c>
      <c r="S584" s="21">
        <v>0</v>
      </c>
      <c r="T584" s="21">
        <v>0</v>
      </c>
      <c r="U584" s="21">
        <v>0</v>
      </c>
      <c r="V584" s="21">
        <v>0</v>
      </c>
    </row>
    <row r="585" spans="1:22" x14ac:dyDescent="0.3">
      <c r="A585" s="17" t="s">
        <v>1573</v>
      </c>
      <c r="B585" s="17" t="str">
        <f>IFERROR(VLOOKUP(A585,'[1]Raw Data'!$B:$E,4,0),"")</f>
        <v>12-0651</v>
      </c>
      <c r="C585" s="18">
        <v>41233</v>
      </c>
      <c r="D585" s="19">
        <v>40207</v>
      </c>
      <c r="E585" s="20" t="s">
        <v>1284</v>
      </c>
      <c r="F585" s="20" t="s">
        <v>1574</v>
      </c>
      <c r="G585" s="19">
        <v>42789</v>
      </c>
      <c r="H585" s="21">
        <v>0</v>
      </c>
      <c r="I585" s="21">
        <v>0</v>
      </c>
      <c r="J585" s="21">
        <v>0</v>
      </c>
      <c r="K585" s="21">
        <v>0</v>
      </c>
      <c r="L585" s="21">
        <v>0</v>
      </c>
      <c r="M585" s="21">
        <v>0</v>
      </c>
      <c r="N585" s="21">
        <v>0</v>
      </c>
      <c r="O585" s="21">
        <v>0</v>
      </c>
      <c r="P585" s="21">
        <v>0</v>
      </c>
      <c r="Q585" s="21">
        <v>0</v>
      </c>
      <c r="R585" s="21">
        <v>0</v>
      </c>
      <c r="S585" s="21">
        <v>0</v>
      </c>
      <c r="T585" s="21">
        <v>0</v>
      </c>
      <c r="U585" s="21">
        <v>0</v>
      </c>
      <c r="V585" s="21">
        <v>0</v>
      </c>
    </row>
    <row r="586" spans="1:22" x14ac:dyDescent="0.3">
      <c r="A586" s="17" t="s">
        <v>1575</v>
      </c>
      <c r="B586" s="17" t="str">
        <f>IFERROR(VLOOKUP(A586,'[1]Raw Data'!$B:$E,4,0),"")</f>
        <v>12E2068</v>
      </c>
      <c r="C586" s="18">
        <v>41249</v>
      </c>
      <c r="D586" s="19">
        <v>34123</v>
      </c>
      <c r="E586" s="20" t="s">
        <v>268</v>
      </c>
      <c r="F586" s="20" t="s">
        <v>1576</v>
      </c>
      <c r="G586" s="19">
        <v>41709</v>
      </c>
      <c r="H586" s="21">
        <v>0</v>
      </c>
      <c r="I586" s="21">
        <v>0</v>
      </c>
      <c r="J586" s="21">
        <v>0</v>
      </c>
      <c r="K586" s="21">
        <v>0</v>
      </c>
      <c r="L586" s="21">
        <v>0</v>
      </c>
      <c r="M586" s="21">
        <v>0</v>
      </c>
      <c r="N586" s="21">
        <v>0</v>
      </c>
      <c r="O586" s="21">
        <v>0</v>
      </c>
      <c r="P586" s="21">
        <v>0</v>
      </c>
      <c r="Q586" s="21">
        <v>0</v>
      </c>
      <c r="R586" s="21">
        <v>0</v>
      </c>
      <c r="S586" s="21">
        <v>0</v>
      </c>
      <c r="T586" s="21">
        <v>0</v>
      </c>
      <c r="U586" s="21">
        <v>0</v>
      </c>
      <c r="V586" s="21">
        <v>0</v>
      </c>
    </row>
    <row r="587" spans="1:22" x14ac:dyDescent="0.3">
      <c r="A587" s="17" t="s">
        <v>1577</v>
      </c>
      <c r="B587" s="17" t="str">
        <f>IFERROR(VLOOKUP(A587,'[1]Raw Data'!$B:$E,4,0),"")</f>
        <v>2nd file</v>
      </c>
      <c r="C587" s="18">
        <v>41253</v>
      </c>
      <c r="D587" s="19">
        <v>37775</v>
      </c>
      <c r="E587" s="20" t="s">
        <v>268</v>
      </c>
      <c r="F587" s="20" t="s">
        <v>1578</v>
      </c>
      <c r="G587" s="19">
        <v>41709</v>
      </c>
      <c r="H587" s="21">
        <v>0</v>
      </c>
      <c r="I587" s="21">
        <v>0</v>
      </c>
      <c r="J587" s="21">
        <v>0</v>
      </c>
      <c r="K587" s="21">
        <v>0</v>
      </c>
      <c r="L587" s="21">
        <v>0</v>
      </c>
      <c r="M587" s="21">
        <v>0</v>
      </c>
      <c r="N587" s="21">
        <v>0</v>
      </c>
      <c r="O587" s="21">
        <v>0</v>
      </c>
      <c r="P587" s="21">
        <v>0</v>
      </c>
      <c r="Q587" s="21">
        <v>0</v>
      </c>
      <c r="R587" s="21">
        <v>0</v>
      </c>
      <c r="S587" s="21">
        <v>0</v>
      </c>
      <c r="T587" s="21">
        <v>0</v>
      </c>
      <c r="U587" s="21">
        <v>0</v>
      </c>
      <c r="V587" s="21">
        <v>0</v>
      </c>
    </row>
    <row r="588" spans="1:22" x14ac:dyDescent="0.3">
      <c r="A588" s="17" t="s">
        <v>1579</v>
      </c>
      <c r="B588" s="17" t="str">
        <f>IFERROR(VLOOKUP(A588,'[1]Raw Data'!$B:$E,4,0),"")</f>
        <v>12-0934</v>
      </c>
      <c r="C588" s="18">
        <v>41254</v>
      </c>
      <c r="D588" s="19"/>
      <c r="E588" s="20" t="s">
        <v>1171</v>
      </c>
      <c r="F588" s="20" t="s">
        <v>1580</v>
      </c>
      <c r="G588" s="19">
        <v>41788</v>
      </c>
      <c r="H588" s="21">
        <v>0</v>
      </c>
      <c r="I588" s="21">
        <v>0</v>
      </c>
      <c r="J588" s="21">
        <v>0</v>
      </c>
      <c r="K588" s="21">
        <v>0</v>
      </c>
      <c r="L588" s="21">
        <v>0</v>
      </c>
      <c r="M588" s="21">
        <v>0</v>
      </c>
      <c r="N588" s="21">
        <v>0</v>
      </c>
      <c r="O588" s="21">
        <v>0</v>
      </c>
      <c r="P588" s="21">
        <v>0</v>
      </c>
      <c r="Q588" s="21">
        <v>0</v>
      </c>
      <c r="R588" s="21">
        <v>0</v>
      </c>
      <c r="S588" s="21">
        <v>0</v>
      </c>
      <c r="T588" s="21">
        <v>0</v>
      </c>
      <c r="U588" s="21">
        <v>0</v>
      </c>
      <c r="V588" s="21">
        <v>0</v>
      </c>
    </row>
    <row r="589" spans="1:22" x14ac:dyDescent="0.3">
      <c r="A589" s="17" t="s">
        <v>1581</v>
      </c>
      <c r="B589" s="17" t="str">
        <f>IFERROR(VLOOKUP(A589,'[1]Raw Data'!$B:$E,4,0),"")</f>
        <v>LBQ</v>
      </c>
      <c r="C589" s="18">
        <v>41262</v>
      </c>
      <c r="D589" s="19">
        <v>41253</v>
      </c>
      <c r="E589" s="20" t="s">
        <v>1100</v>
      </c>
      <c r="F589" s="20" t="s">
        <v>1582</v>
      </c>
      <c r="G589" s="19">
        <v>41996</v>
      </c>
      <c r="H589" s="21">
        <v>0</v>
      </c>
      <c r="I589" s="21">
        <v>0</v>
      </c>
      <c r="J589" s="21">
        <v>0</v>
      </c>
      <c r="K589" s="21">
        <v>0</v>
      </c>
      <c r="L589" s="21">
        <v>0</v>
      </c>
      <c r="M589" s="21">
        <v>0</v>
      </c>
      <c r="N589" s="21">
        <v>0</v>
      </c>
      <c r="O589" s="21">
        <v>0</v>
      </c>
      <c r="P589" s="21">
        <v>0</v>
      </c>
      <c r="Q589" s="21">
        <v>0</v>
      </c>
      <c r="R589" s="21">
        <v>0</v>
      </c>
      <c r="S589" s="21">
        <v>0</v>
      </c>
      <c r="T589" s="21">
        <v>0</v>
      </c>
      <c r="U589" s="21">
        <v>0</v>
      </c>
      <c r="V589" s="21">
        <v>0</v>
      </c>
    </row>
    <row r="590" spans="1:22" x14ac:dyDescent="0.3">
      <c r="A590" s="17" t="s">
        <v>1583</v>
      </c>
      <c r="B590" s="17" t="str">
        <f>IFERROR(VLOOKUP(A590,'[1]Raw Data'!$B:$E,4,0),"")</f>
        <v>LBQ</v>
      </c>
      <c r="C590" s="18">
        <v>41317</v>
      </c>
      <c r="D590" s="19">
        <v>40170</v>
      </c>
      <c r="E590" s="20" t="s">
        <v>1284</v>
      </c>
      <c r="F590" s="20" t="s">
        <v>1584</v>
      </c>
      <c r="G590" s="19">
        <v>42088</v>
      </c>
      <c r="H590" s="21">
        <v>0</v>
      </c>
      <c r="I590" s="21">
        <v>0</v>
      </c>
      <c r="J590" s="21">
        <v>0</v>
      </c>
      <c r="K590" s="21">
        <v>0</v>
      </c>
      <c r="L590" s="21">
        <v>0</v>
      </c>
      <c r="M590" s="21">
        <v>0</v>
      </c>
      <c r="N590" s="21">
        <v>0</v>
      </c>
      <c r="O590" s="21">
        <v>0</v>
      </c>
      <c r="P590" s="21">
        <v>0</v>
      </c>
      <c r="Q590" s="21">
        <v>0</v>
      </c>
      <c r="R590" s="21">
        <v>0</v>
      </c>
      <c r="S590" s="21">
        <v>0</v>
      </c>
      <c r="T590" s="21">
        <v>0</v>
      </c>
      <c r="U590" s="21">
        <v>0</v>
      </c>
      <c r="V590" s="21">
        <v>0</v>
      </c>
    </row>
    <row r="591" spans="1:22" x14ac:dyDescent="0.3">
      <c r="A591" s="17" t="s">
        <v>1585</v>
      </c>
      <c r="B591" s="17" t="str">
        <f>IFERROR(VLOOKUP(A591,'[1]Raw Data'!$B:$E,4,0),"")</f>
        <v>13E0199</v>
      </c>
      <c r="C591" s="18">
        <v>41327</v>
      </c>
      <c r="D591" s="19"/>
      <c r="E591" s="20" t="s">
        <v>1586</v>
      </c>
      <c r="F591" s="20" t="s">
        <v>1587</v>
      </c>
      <c r="G591" s="19">
        <v>42849</v>
      </c>
      <c r="H591" s="21">
        <v>0</v>
      </c>
      <c r="I591" s="21">
        <v>0</v>
      </c>
      <c r="J591" s="21">
        <v>0</v>
      </c>
      <c r="K591" s="21">
        <v>0</v>
      </c>
      <c r="L591" s="21">
        <v>0</v>
      </c>
      <c r="M591" s="21">
        <v>0</v>
      </c>
      <c r="N591" s="21">
        <v>0</v>
      </c>
      <c r="O591" s="21">
        <v>0</v>
      </c>
      <c r="P591" s="21">
        <v>0</v>
      </c>
      <c r="Q591" s="21">
        <v>0</v>
      </c>
      <c r="R591" s="21">
        <v>0</v>
      </c>
      <c r="S591" s="21">
        <v>0</v>
      </c>
      <c r="T591" s="21">
        <v>0</v>
      </c>
      <c r="U591" s="21">
        <v>0</v>
      </c>
      <c r="V591" s="21">
        <v>0</v>
      </c>
    </row>
    <row r="592" spans="1:22" x14ac:dyDescent="0.3">
      <c r="A592" s="17" t="s">
        <v>1588</v>
      </c>
      <c r="B592" s="17" t="str">
        <f>IFERROR(VLOOKUP(A592,'[1]Raw Data'!$B:$E,4,0),"")</f>
        <v>13E0333</v>
      </c>
      <c r="C592" s="18">
        <v>41348</v>
      </c>
      <c r="D592" s="19">
        <v>40371</v>
      </c>
      <c r="E592" s="20" t="s">
        <v>1589</v>
      </c>
      <c r="F592" s="20" t="s">
        <v>1590</v>
      </c>
      <c r="G592" s="19"/>
      <c r="H592" s="21">
        <v>0</v>
      </c>
      <c r="I592" s="21">
        <v>0</v>
      </c>
      <c r="J592" s="21">
        <v>96138</v>
      </c>
      <c r="K592" s="21">
        <v>60000</v>
      </c>
      <c r="L592" s="21">
        <v>75410</v>
      </c>
      <c r="M592" s="21">
        <v>231548</v>
      </c>
      <c r="N592" s="21">
        <v>0</v>
      </c>
      <c r="O592" s="21">
        <v>0</v>
      </c>
      <c r="P592" s="21">
        <v>0</v>
      </c>
      <c r="Q592" s="21">
        <v>0</v>
      </c>
      <c r="R592" s="21">
        <v>0</v>
      </c>
      <c r="S592" s="21">
        <v>0</v>
      </c>
      <c r="T592" s="21">
        <v>0</v>
      </c>
      <c r="U592" s="21">
        <v>0</v>
      </c>
      <c r="V592" s="21">
        <v>0</v>
      </c>
    </row>
    <row r="593" spans="1:22" ht="28.8" x14ac:dyDescent="0.3">
      <c r="A593" s="17" t="s">
        <v>1591</v>
      </c>
      <c r="B593" s="17" t="str">
        <f>IFERROR(VLOOKUP(A593,'[1]Raw Data'!$B:$E,4,0),"")</f>
        <v>12E2381</v>
      </c>
      <c r="C593" s="18">
        <v>41394</v>
      </c>
      <c r="D593" s="19">
        <v>38692</v>
      </c>
      <c r="E593" s="20" t="s">
        <v>1592</v>
      </c>
      <c r="F593" s="20" t="s">
        <v>1593</v>
      </c>
      <c r="G593" s="19">
        <v>42503</v>
      </c>
      <c r="H593" s="21">
        <v>0</v>
      </c>
      <c r="I593" s="21">
        <v>0</v>
      </c>
      <c r="J593" s="21">
        <v>9020</v>
      </c>
      <c r="K593" s="21">
        <v>0</v>
      </c>
      <c r="L593" s="21">
        <v>0</v>
      </c>
      <c r="M593" s="21">
        <v>9020</v>
      </c>
      <c r="N593" s="21">
        <v>0</v>
      </c>
      <c r="O593" s="21">
        <v>0</v>
      </c>
      <c r="P593" s="21">
        <v>0</v>
      </c>
      <c r="Q593" s="21">
        <v>0</v>
      </c>
      <c r="R593" s="21">
        <v>0</v>
      </c>
      <c r="S593" s="21">
        <v>0</v>
      </c>
      <c r="T593" s="21">
        <v>0</v>
      </c>
      <c r="U593" s="21">
        <v>0</v>
      </c>
      <c r="V593" s="21">
        <v>0</v>
      </c>
    </row>
    <row r="594" spans="1:22" x14ac:dyDescent="0.3">
      <c r="A594" s="17" t="s">
        <v>1594</v>
      </c>
      <c r="B594" s="17" t="str">
        <f>IFERROR(VLOOKUP(A594,'[1]Raw Data'!$B:$E,4,0),"")</f>
        <v>13E0610</v>
      </c>
      <c r="C594" s="18">
        <v>41394</v>
      </c>
      <c r="D594" s="19"/>
      <c r="E594" s="20" t="s">
        <v>938</v>
      </c>
      <c r="F594" s="20" t="s">
        <v>1595</v>
      </c>
      <c r="G594" s="19">
        <v>41872</v>
      </c>
      <c r="H594" s="21">
        <v>0</v>
      </c>
      <c r="I594" s="21">
        <v>0</v>
      </c>
      <c r="J594" s="21">
        <v>141</v>
      </c>
      <c r="K594" s="21">
        <v>0</v>
      </c>
      <c r="L594" s="21">
        <v>0</v>
      </c>
      <c r="M594" s="21">
        <v>141</v>
      </c>
      <c r="N594" s="21">
        <v>0</v>
      </c>
      <c r="O594" s="21">
        <v>0</v>
      </c>
      <c r="P594" s="21">
        <v>0</v>
      </c>
      <c r="Q594" s="21">
        <v>0</v>
      </c>
      <c r="R594" s="21">
        <v>0</v>
      </c>
      <c r="S594" s="21">
        <v>0</v>
      </c>
      <c r="T594" s="21">
        <v>0</v>
      </c>
      <c r="U594" s="21">
        <v>0</v>
      </c>
      <c r="V594" s="21">
        <v>0</v>
      </c>
    </row>
    <row r="595" spans="1:22" x14ac:dyDescent="0.3">
      <c r="A595" s="17" t="s">
        <v>1596</v>
      </c>
      <c r="B595" s="17" t="str">
        <f>IFERROR(VLOOKUP(A595,'[1]Raw Data'!$B:$E,4,0),"")</f>
        <v>13-0363</v>
      </c>
      <c r="C595" s="18">
        <v>41410</v>
      </c>
      <c r="D595" s="19"/>
      <c r="E595" s="20" t="s">
        <v>1597</v>
      </c>
      <c r="F595" s="20" t="s">
        <v>1598</v>
      </c>
      <c r="G595" s="19">
        <v>41851</v>
      </c>
      <c r="H595" s="21">
        <v>0</v>
      </c>
      <c r="I595" s="21">
        <v>0</v>
      </c>
      <c r="J595" s="21">
        <v>0</v>
      </c>
      <c r="K595" s="21">
        <v>0</v>
      </c>
      <c r="L595" s="21">
        <v>0</v>
      </c>
      <c r="M595" s="21">
        <v>0</v>
      </c>
      <c r="N595" s="21">
        <v>0</v>
      </c>
      <c r="O595" s="21">
        <v>0</v>
      </c>
      <c r="P595" s="21">
        <v>0</v>
      </c>
      <c r="Q595" s="21">
        <v>0</v>
      </c>
      <c r="R595" s="21">
        <v>0</v>
      </c>
      <c r="S595" s="21">
        <v>0</v>
      </c>
      <c r="T595" s="21">
        <v>0</v>
      </c>
      <c r="U595" s="21">
        <v>0</v>
      </c>
      <c r="V595" s="21">
        <v>0</v>
      </c>
    </row>
    <row r="596" spans="1:22" ht="28.8" x14ac:dyDescent="0.3">
      <c r="A596" s="17" t="s">
        <v>1599</v>
      </c>
      <c r="B596" s="17" t="str">
        <f>IFERROR(VLOOKUP(A596,'[1]Raw Data'!$B:$E,4,0),"")</f>
        <v>13-0364</v>
      </c>
      <c r="C596" s="18">
        <v>41410</v>
      </c>
      <c r="D596" s="19"/>
      <c r="E596" s="20" t="s">
        <v>1600</v>
      </c>
      <c r="F596" s="20" t="s">
        <v>1601</v>
      </c>
      <c r="G596" s="19">
        <v>41971</v>
      </c>
      <c r="H596" s="21">
        <v>0</v>
      </c>
      <c r="I596" s="21">
        <v>0</v>
      </c>
      <c r="J596" s="21">
        <v>0</v>
      </c>
      <c r="K596" s="21">
        <v>0</v>
      </c>
      <c r="L596" s="21">
        <v>0</v>
      </c>
      <c r="M596" s="21">
        <v>0</v>
      </c>
      <c r="N596" s="21">
        <v>0</v>
      </c>
      <c r="O596" s="21">
        <v>0</v>
      </c>
      <c r="P596" s="21">
        <v>0</v>
      </c>
      <c r="Q596" s="21">
        <v>0</v>
      </c>
      <c r="R596" s="21">
        <v>0</v>
      </c>
      <c r="S596" s="21">
        <v>0</v>
      </c>
      <c r="T596" s="21">
        <v>0</v>
      </c>
      <c r="U596" s="21">
        <v>0</v>
      </c>
      <c r="V596" s="21">
        <v>0</v>
      </c>
    </row>
    <row r="597" spans="1:22" x14ac:dyDescent="0.3">
      <c r="A597" s="17" t="s">
        <v>1602</v>
      </c>
      <c r="B597" s="17" t="str">
        <f>IFERROR(VLOOKUP(A597,'[1]Raw Data'!$B:$E,4,0),"")</f>
        <v>11-0703</v>
      </c>
      <c r="C597" s="18">
        <v>41395</v>
      </c>
      <c r="D597" s="19"/>
      <c r="E597" s="20" t="s">
        <v>1603</v>
      </c>
      <c r="F597" s="20" t="s">
        <v>1604</v>
      </c>
      <c r="G597" s="19">
        <v>43454</v>
      </c>
      <c r="H597" s="21">
        <v>0</v>
      </c>
      <c r="I597" s="21">
        <v>0</v>
      </c>
      <c r="J597" s="21">
        <v>0</v>
      </c>
      <c r="K597" s="21">
        <v>0</v>
      </c>
      <c r="L597" s="21">
        <v>0</v>
      </c>
      <c r="M597" s="21">
        <v>0</v>
      </c>
      <c r="N597" s="21">
        <v>0</v>
      </c>
      <c r="O597" s="21">
        <v>0</v>
      </c>
      <c r="P597" s="21">
        <v>0</v>
      </c>
      <c r="Q597" s="21">
        <v>0</v>
      </c>
      <c r="R597" s="21">
        <v>0</v>
      </c>
      <c r="S597" s="21">
        <v>0</v>
      </c>
      <c r="T597" s="21">
        <v>0</v>
      </c>
      <c r="U597" s="21">
        <v>0</v>
      </c>
      <c r="V597" s="21">
        <v>0</v>
      </c>
    </row>
    <row r="598" spans="1:22" x14ac:dyDescent="0.3">
      <c r="A598" s="17" t="s">
        <v>1605</v>
      </c>
      <c r="B598" s="17" t="str">
        <f>IFERROR(VLOOKUP(A598,'[1]Raw Data'!$B:$E,4,0),"")</f>
        <v>13-0517</v>
      </c>
      <c r="C598" s="18">
        <v>41464</v>
      </c>
      <c r="D598" s="19"/>
      <c r="E598" s="20" t="s">
        <v>1606</v>
      </c>
      <c r="F598" s="20" t="s">
        <v>1607</v>
      </c>
      <c r="G598" s="19">
        <v>41578</v>
      </c>
      <c r="H598" s="21"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  <c r="N598" s="21">
        <v>0</v>
      </c>
      <c r="O598" s="21">
        <v>0</v>
      </c>
      <c r="P598" s="21">
        <v>0</v>
      </c>
      <c r="Q598" s="21">
        <v>0</v>
      </c>
      <c r="R598" s="21">
        <v>0</v>
      </c>
      <c r="S598" s="21">
        <v>0</v>
      </c>
      <c r="T598" s="21">
        <v>0</v>
      </c>
      <c r="U598" s="21">
        <v>0</v>
      </c>
      <c r="V598" s="21">
        <v>0</v>
      </c>
    </row>
    <row r="599" spans="1:22" x14ac:dyDescent="0.3">
      <c r="A599" s="17" t="s">
        <v>1608</v>
      </c>
      <c r="B599" s="17" t="str">
        <f>IFERROR(VLOOKUP(A599,'[1]Raw Data'!$B:$E,4,0),"")</f>
        <v>13E1197</v>
      </c>
      <c r="C599" s="18">
        <v>41479</v>
      </c>
      <c r="D599" s="19">
        <v>39940</v>
      </c>
      <c r="E599" s="20" t="s">
        <v>1396</v>
      </c>
      <c r="F599" s="20" t="s">
        <v>1609</v>
      </c>
      <c r="G599" s="19">
        <v>42145</v>
      </c>
      <c r="H599" s="21">
        <v>0</v>
      </c>
      <c r="I599" s="21">
        <v>0</v>
      </c>
      <c r="J599" s="21">
        <v>0</v>
      </c>
      <c r="K599" s="21">
        <v>0</v>
      </c>
      <c r="L599" s="21">
        <v>0</v>
      </c>
      <c r="M599" s="21">
        <v>0</v>
      </c>
      <c r="N599" s="21">
        <v>0</v>
      </c>
      <c r="O599" s="21">
        <v>0</v>
      </c>
      <c r="P599" s="21">
        <v>0</v>
      </c>
      <c r="Q599" s="21">
        <v>0</v>
      </c>
      <c r="R599" s="21">
        <v>0</v>
      </c>
      <c r="S599" s="21">
        <v>0</v>
      </c>
      <c r="T599" s="21">
        <v>0</v>
      </c>
      <c r="U599" s="21">
        <v>0</v>
      </c>
      <c r="V599" s="21">
        <v>0</v>
      </c>
    </row>
    <row r="600" spans="1:22" x14ac:dyDescent="0.3">
      <c r="A600" s="17" t="s">
        <v>1610</v>
      </c>
      <c r="B600" s="17" t="str">
        <f>IFERROR(VLOOKUP(A600,'[1]Raw Data'!$B:$E,4,0),"")</f>
        <v>13-0475</v>
      </c>
      <c r="C600" s="18">
        <v>41512</v>
      </c>
      <c r="D600" s="19">
        <v>41495</v>
      </c>
      <c r="E600" s="20" t="s">
        <v>1611</v>
      </c>
      <c r="F600" s="20" t="s">
        <v>1612</v>
      </c>
      <c r="G600" s="19">
        <v>42871</v>
      </c>
      <c r="H600" s="21">
        <v>0</v>
      </c>
      <c r="I600" s="21">
        <v>0</v>
      </c>
      <c r="J600" s="21">
        <v>0</v>
      </c>
      <c r="K600" s="21">
        <v>0</v>
      </c>
      <c r="L600" s="21">
        <v>0</v>
      </c>
      <c r="M600" s="21">
        <v>0</v>
      </c>
      <c r="N600" s="21">
        <v>0</v>
      </c>
      <c r="O600" s="21">
        <v>0</v>
      </c>
      <c r="P600" s="21">
        <v>0</v>
      </c>
      <c r="Q600" s="21">
        <v>0</v>
      </c>
      <c r="R600" s="21">
        <v>0</v>
      </c>
      <c r="S600" s="21">
        <v>0</v>
      </c>
      <c r="T600" s="21">
        <v>0</v>
      </c>
      <c r="U600" s="21">
        <v>0</v>
      </c>
      <c r="V600" s="21">
        <v>0</v>
      </c>
    </row>
    <row r="601" spans="1:22" x14ac:dyDescent="0.3">
      <c r="A601" s="17" t="s">
        <v>1613</v>
      </c>
      <c r="B601" s="17" t="str">
        <f>IFERROR(VLOOKUP(A601,'[1]Raw Data'!$B:$E,4,0),"")</f>
        <v>13-0714</v>
      </c>
      <c r="C601" s="18">
        <v>41548</v>
      </c>
      <c r="D601" s="19"/>
      <c r="E601" s="20" t="s">
        <v>1614</v>
      </c>
      <c r="F601" s="20" t="s">
        <v>1615</v>
      </c>
      <c r="G601" s="19">
        <v>42153</v>
      </c>
      <c r="H601" s="21">
        <v>0</v>
      </c>
      <c r="I601" s="21">
        <v>0</v>
      </c>
      <c r="J601" s="21">
        <v>430</v>
      </c>
      <c r="K601" s="21">
        <v>0</v>
      </c>
      <c r="L601" s="21">
        <v>0</v>
      </c>
      <c r="M601" s="21">
        <v>430</v>
      </c>
      <c r="N601" s="21">
        <v>0</v>
      </c>
      <c r="O601" s="21">
        <v>0</v>
      </c>
      <c r="P601" s="21">
        <v>0</v>
      </c>
      <c r="Q601" s="21">
        <v>0</v>
      </c>
      <c r="R601" s="21">
        <v>0</v>
      </c>
      <c r="S601" s="21">
        <v>0</v>
      </c>
      <c r="T601" s="21">
        <v>0</v>
      </c>
      <c r="U601" s="21">
        <v>0</v>
      </c>
      <c r="V601" s="21">
        <v>0</v>
      </c>
    </row>
    <row r="602" spans="1:22" x14ac:dyDescent="0.3">
      <c r="A602" s="17" t="s">
        <v>1616</v>
      </c>
      <c r="B602" s="17" t="str">
        <f>IFERROR(VLOOKUP(A602,'[1]Raw Data'!$B:$E,4,0),"")</f>
        <v>13E1681</v>
      </c>
      <c r="C602" s="18">
        <v>41577</v>
      </c>
      <c r="D602" s="19">
        <v>41347</v>
      </c>
      <c r="E602" s="20" t="s">
        <v>300</v>
      </c>
      <c r="F602" s="20" t="s">
        <v>1617</v>
      </c>
      <c r="G602" s="19">
        <v>42304</v>
      </c>
      <c r="H602" s="21">
        <v>0</v>
      </c>
      <c r="I602" s="21">
        <v>0</v>
      </c>
      <c r="J602" s="21">
        <v>0</v>
      </c>
      <c r="K602" s="21">
        <v>0</v>
      </c>
      <c r="L602" s="21">
        <v>0</v>
      </c>
      <c r="M602" s="21">
        <v>0</v>
      </c>
      <c r="N602" s="21">
        <v>0</v>
      </c>
      <c r="O602" s="21">
        <v>0</v>
      </c>
      <c r="P602" s="21">
        <v>0</v>
      </c>
      <c r="Q602" s="21">
        <v>0</v>
      </c>
      <c r="R602" s="21">
        <v>0</v>
      </c>
      <c r="S602" s="21">
        <v>0</v>
      </c>
      <c r="T602" s="21">
        <v>0</v>
      </c>
      <c r="U602" s="21">
        <v>0</v>
      </c>
      <c r="V602" s="21">
        <v>0</v>
      </c>
    </row>
    <row r="603" spans="1:22" x14ac:dyDescent="0.3">
      <c r="A603" s="17" t="s">
        <v>1618</v>
      </c>
      <c r="B603" s="17" t="str">
        <f>IFERROR(VLOOKUP(A603,'[1]Raw Data'!$B:$E,4,0),"")</f>
        <v>13E1928</v>
      </c>
      <c r="C603" s="18">
        <v>41604</v>
      </c>
      <c r="D603" s="19">
        <v>40134</v>
      </c>
      <c r="E603" s="20" t="s">
        <v>1619</v>
      </c>
      <c r="F603" s="20" t="s">
        <v>1620</v>
      </c>
      <c r="G603" s="19">
        <v>42551</v>
      </c>
      <c r="H603" s="21">
        <v>0</v>
      </c>
      <c r="I603" s="21">
        <v>0</v>
      </c>
      <c r="J603" s="21">
        <v>26584</v>
      </c>
      <c r="K603" s="21">
        <v>0</v>
      </c>
      <c r="L603" s="21">
        <v>0</v>
      </c>
      <c r="M603" s="21">
        <v>26584</v>
      </c>
      <c r="N603" s="21">
        <v>0</v>
      </c>
      <c r="O603" s="21">
        <v>0</v>
      </c>
      <c r="P603" s="21">
        <v>0</v>
      </c>
      <c r="Q603" s="21">
        <v>0</v>
      </c>
      <c r="R603" s="21">
        <v>0</v>
      </c>
      <c r="S603" s="21">
        <v>0</v>
      </c>
      <c r="T603" s="21">
        <v>0</v>
      </c>
      <c r="U603" s="21">
        <v>0</v>
      </c>
      <c r="V603" s="21">
        <v>0</v>
      </c>
    </row>
    <row r="604" spans="1:22" x14ac:dyDescent="0.3">
      <c r="A604" s="17" t="s">
        <v>1621</v>
      </c>
      <c r="B604" s="17" t="str">
        <f>IFERROR(VLOOKUP(A604,'[1]Raw Data'!$B:$E,4,0),"")</f>
        <v>13E2083</v>
      </c>
      <c r="C604" s="18">
        <v>41621</v>
      </c>
      <c r="D604" s="19">
        <v>41439</v>
      </c>
      <c r="E604" s="20" t="s">
        <v>1622</v>
      </c>
      <c r="F604" s="20" t="s">
        <v>1623</v>
      </c>
      <c r="G604" s="19">
        <v>42310</v>
      </c>
      <c r="H604" s="21">
        <v>0</v>
      </c>
      <c r="I604" s="21">
        <v>0</v>
      </c>
      <c r="J604" s="21">
        <v>3955</v>
      </c>
      <c r="K604" s="21">
        <v>0</v>
      </c>
      <c r="L604" s="21">
        <v>0</v>
      </c>
      <c r="M604" s="21">
        <v>3955</v>
      </c>
      <c r="N604" s="21">
        <v>0</v>
      </c>
      <c r="O604" s="21">
        <v>0</v>
      </c>
      <c r="P604" s="21">
        <v>0</v>
      </c>
      <c r="Q604" s="21">
        <v>0</v>
      </c>
      <c r="R604" s="21">
        <v>0</v>
      </c>
      <c r="S604" s="21">
        <v>0</v>
      </c>
      <c r="T604" s="21">
        <v>0</v>
      </c>
      <c r="U604" s="21">
        <v>0</v>
      </c>
      <c r="V604" s="21">
        <v>0</v>
      </c>
    </row>
    <row r="605" spans="1:22" x14ac:dyDescent="0.3">
      <c r="A605" s="17" t="s">
        <v>1624</v>
      </c>
      <c r="B605" s="17" t="str">
        <f>IFERROR(VLOOKUP(A605,'[1]Raw Data'!$B:$E,4,0),"")</f>
        <v>13E2051</v>
      </c>
      <c r="C605" s="18">
        <v>41619</v>
      </c>
      <c r="D605" s="19">
        <v>41390</v>
      </c>
      <c r="E605" s="20" t="s">
        <v>1625</v>
      </c>
      <c r="F605" s="20" t="s">
        <v>1626</v>
      </c>
      <c r="G605" s="19">
        <v>41722</v>
      </c>
      <c r="H605" s="21">
        <v>0</v>
      </c>
      <c r="I605" s="21">
        <v>0</v>
      </c>
      <c r="J605" s="21">
        <v>0</v>
      </c>
      <c r="K605" s="21">
        <v>0</v>
      </c>
      <c r="L605" s="21">
        <v>0</v>
      </c>
      <c r="M605" s="21">
        <v>0</v>
      </c>
      <c r="N605" s="21">
        <v>0</v>
      </c>
      <c r="O605" s="21">
        <v>0</v>
      </c>
      <c r="P605" s="21">
        <v>0</v>
      </c>
      <c r="Q605" s="21">
        <v>0</v>
      </c>
      <c r="R605" s="21">
        <v>0</v>
      </c>
      <c r="S605" s="21">
        <v>0</v>
      </c>
      <c r="T605" s="21">
        <v>0</v>
      </c>
      <c r="U605" s="21">
        <v>0</v>
      </c>
      <c r="V605" s="21">
        <v>0</v>
      </c>
    </row>
    <row r="606" spans="1:22" x14ac:dyDescent="0.3">
      <c r="A606" s="17" t="s">
        <v>1627</v>
      </c>
      <c r="B606" s="17" t="str">
        <f>IFERROR(VLOOKUP(A606,'[1]Raw Data'!$B:$E,4,0),"")</f>
        <v>LBQ</v>
      </c>
      <c r="C606" s="18">
        <v>41625</v>
      </c>
      <c r="D606" s="19">
        <v>40330</v>
      </c>
      <c r="E606" s="20" t="s">
        <v>1628</v>
      </c>
      <c r="F606" s="20" t="s">
        <v>1629</v>
      </c>
      <c r="G606" s="19">
        <v>42871</v>
      </c>
      <c r="H606" s="21">
        <v>0</v>
      </c>
      <c r="I606" s="21">
        <v>0</v>
      </c>
      <c r="J606" s="21">
        <v>0</v>
      </c>
      <c r="K606" s="21">
        <v>0</v>
      </c>
      <c r="L606" s="21">
        <v>0</v>
      </c>
      <c r="M606" s="21">
        <v>0</v>
      </c>
      <c r="N606" s="21">
        <v>0</v>
      </c>
      <c r="O606" s="21">
        <v>0</v>
      </c>
      <c r="P606" s="21">
        <v>0</v>
      </c>
      <c r="Q606" s="21">
        <v>0</v>
      </c>
      <c r="R606" s="21">
        <v>0</v>
      </c>
      <c r="S606" s="21">
        <v>0</v>
      </c>
      <c r="T606" s="21">
        <v>0</v>
      </c>
      <c r="U606" s="21">
        <v>0</v>
      </c>
      <c r="V606" s="21">
        <v>0</v>
      </c>
    </row>
    <row r="607" spans="1:22" ht="28.8" x14ac:dyDescent="0.3">
      <c r="A607" s="17" t="s">
        <v>1630</v>
      </c>
      <c r="B607" s="17" t="str">
        <f>IFERROR(VLOOKUP(A607,'[1]Raw Data'!$B:$E,4,0),"")</f>
        <v>13E2219</v>
      </c>
      <c r="C607" s="18">
        <v>41626</v>
      </c>
      <c r="D607" s="19">
        <v>38286</v>
      </c>
      <c r="E607" s="20" t="s">
        <v>386</v>
      </c>
      <c r="F607" s="20" t="s">
        <v>1631</v>
      </c>
      <c r="G607" s="19">
        <v>41760</v>
      </c>
      <c r="H607" s="21">
        <v>0</v>
      </c>
      <c r="I607" s="21">
        <v>0</v>
      </c>
      <c r="J607" s="21">
        <v>0</v>
      </c>
      <c r="K607" s="21">
        <v>0</v>
      </c>
      <c r="L607" s="21">
        <v>0</v>
      </c>
      <c r="M607" s="21">
        <v>0</v>
      </c>
      <c r="N607" s="21">
        <v>0</v>
      </c>
      <c r="O607" s="21">
        <v>0</v>
      </c>
      <c r="P607" s="21">
        <v>0</v>
      </c>
      <c r="Q607" s="21">
        <v>0</v>
      </c>
      <c r="R607" s="21">
        <v>0</v>
      </c>
      <c r="S607" s="21">
        <v>0</v>
      </c>
      <c r="T607" s="21">
        <v>0</v>
      </c>
      <c r="U607" s="21">
        <v>0</v>
      </c>
      <c r="V607" s="21">
        <v>0</v>
      </c>
    </row>
    <row r="608" spans="1:22" x14ac:dyDescent="0.3">
      <c r="A608" s="17" t="s">
        <v>1632</v>
      </c>
      <c r="B608" s="17" t="str">
        <f>IFERROR(VLOOKUP(A608,'[1]Raw Data'!$B:$E,4,0),"")</f>
        <v>13-0968</v>
      </c>
      <c r="C608" s="18">
        <v>41632</v>
      </c>
      <c r="D608" s="19"/>
      <c r="E608" s="20" t="s">
        <v>1633</v>
      </c>
      <c r="F608" s="20" t="s">
        <v>1634</v>
      </c>
      <c r="G608" s="19">
        <v>42185</v>
      </c>
      <c r="H608" s="21">
        <v>0</v>
      </c>
      <c r="I608" s="21">
        <v>0</v>
      </c>
      <c r="J608" s="21">
        <v>0</v>
      </c>
      <c r="K608" s="21">
        <v>0</v>
      </c>
      <c r="L608" s="21">
        <v>0</v>
      </c>
      <c r="M608" s="21">
        <v>0</v>
      </c>
      <c r="N608" s="21">
        <v>0</v>
      </c>
      <c r="O608" s="21">
        <v>0</v>
      </c>
      <c r="P608" s="21">
        <v>0</v>
      </c>
      <c r="Q608" s="21">
        <v>0</v>
      </c>
      <c r="R608" s="21">
        <v>0</v>
      </c>
      <c r="S608" s="21">
        <v>0</v>
      </c>
      <c r="T608" s="21">
        <v>0</v>
      </c>
      <c r="U608" s="21">
        <v>0</v>
      </c>
      <c r="V608" s="21">
        <v>0</v>
      </c>
    </row>
    <row r="609" spans="1:22" x14ac:dyDescent="0.3">
      <c r="A609" s="17" t="s">
        <v>1635</v>
      </c>
      <c r="B609" s="17" t="str">
        <f>IFERROR(VLOOKUP(A609,'[1]Raw Data'!$B:$E,4,0),"")</f>
        <v>LBQ</v>
      </c>
      <c r="C609" s="18">
        <v>41663</v>
      </c>
      <c r="D609" s="19">
        <v>40036</v>
      </c>
      <c r="E609" s="20" t="s">
        <v>1284</v>
      </c>
      <c r="F609" s="20" t="s">
        <v>1636</v>
      </c>
      <c r="G609" s="19">
        <v>41921</v>
      </c>
      <c r="H609" s="21">
        <v>0</v>
      </c>
      <c r="I609" s="21">
        <v>0</v>
      </c>
      <c r="J609" s="21">
        <v>0</v>
      </c>
      <c r="K609" s="21">
        <v>0</v>
      </c>
      <c r="L609" s="21">
        <v>0</v>
      </c>
      <c r="M609" s="21">
        <v>0</v>
      </c>
      <c r="N609" s="21">
        <v>0</v>
      </c>
      <c r="O609" s="21">
        <v>0</v>
      </c>
      <c r="P609" s="21">
        <v>0</v>
      </c>
      <c r="Q609" s="21">
        <v>0</v>
      </c>
      <c r="R609" s="21">
        <v>0</v>
      </c>
      <c r="S609" s="21">
        <v>0</v>
      </c>
      <c r="T609" s="21">
        <v>0</v>
      </c>
      <c r="U609" s="21">
        <v>0</v>
      </c>
      <c r="V609" s="21">
        <v>0</v>
      </c>
    </row>
    <row r="610" spans="1:22" x14ac:dyDescent="0.3">
      <c r="A610" s="17" t="s">
        <v>1637</v>
      </c>
      <c r="B610" s="17" t="str">
        <f>IFERROR(VLOOKUP(A610,'[1]Raw Data'!$B:$E,4,0),"")</f>
        <v>14-0056</v>
      </c>
      <c r="C610" s="18">
        <v>41668</v>
      </c>
      <c r="D610" s="19">
        <v>41000</v>
      </c>
      <c r="E610" s="20" t="s">
        <v>1638</v>
      </c>
      <c r="F610" s="20" t="s">
        <v>1639</v>
      </c>
      <c r="G610" s="19">
        <v>41885</v>
      </c>
      <c r="H610" s="21">
        <v>0</v>
      </c>
      <c r="I610" s="21">
        <v>0</v>
      </c>
      <c r="J610" s="21">
        <v>0</v>
      </c>
      <c r="K610" s="21">
        <v>0</v>
      </c>
      <c r="L610" s="21">
        <v>0</v>
      </c>
      <c r="M610" s="21">
        <v>0</v>
      </c>
      <c r="N610" s="21">
        <v>0</v>
      </c>
      <c r="O610" s="21">
        <v>0</v>
      </c>
      <c r="P610" s="21">
        <v>0</v>
      </c>
      <c r="Q610" s="21">
        <v>0</v>
      </c>
      <c r="R610" s="21">
        <v>0</v>
      </c>
      <c r="S610" s="21">
        <v>0</v>
      </c>
      <c r="T610" s="21">
        <v>0</v>
      </c>
      <c r="U610" s="21">
        <v>0</v>
      </c>
      <c r="V610" s="21">
        <v>0</v>
      </c>
    </row>
    <row r="611" spans="1:22" ht="28.8" x14ac:dyDescent="0.3">
      <c r="A611" s="17" t="s">
        <v>1640</v>
      </c>
      <c r="B611" s="17" t="str">
        <f>IFERROR(VLOOKUP(A611,'[1]Raw Data'!$B:$E,4,0),"")</f>
        <v>14-0093</v>
      </c>
      <c r="C611" s="18">
        <v>41703</v>
      </c>
      <c r="D611" s="19">
        <v>41159</v>
      </c>
      <c r="E611" s="20" t="s">
        <v>1641</v>
      </c>
      <c r="F611" s="20" t="s">
        <v>1642</v>
      </c>
      <c r="G611" s="19">
        <v>42790</v>
      </c>
      <c r="H611" s="21">
        <v>0</v>
      </c>
      <c r="I611" s="21">
        <v>0</v>
      </c>
      <c r="J611" s="21">
        <v>0</v>
      </c>
      <c r="K611" s="21">
        <v>0</v>
      </c>
      <c r="L611" s="21">
        <v>0</v>
      </c>
      <c r="M611" s="21">
        <v>0</v>
      </c>
      <c r="N611" s="21">
        <v>0</v>
      </c>
      <c r="O611" s="21">
        <v>0</v>
      </c>
      <c r="P611" s="21">
        <v>0</v>
      </c>
      <c r="Q611" s="21">
        <v>0</v>
      </c>
      <c r="R611" s="21">
        <v>0</v>
      </c>
      <c r="S611" s="21">
        <v>0</v>
      </c>
      <c r="T611" s="21">
        <v>0</v>
      </c>
      <c r="U611" s="21">
        <v>0</v>
      </c>
      <c r="V611" s="21">
        <v>0</v>
      </c>
    </row>
    <row r="612" spans="1:22" x14ac:dyDescent="0.3">
      <c r="A612" s="17" t="s">
        <v>1643</v>
      </c>
      <c r="B612" s="17" t="str">
        <f>IFERROR(VLOOKUP(A612,'[1]Raw Data'!$B:$E,4,0),"")</f>
        <v>14-0163</v>
      </c>
      <c r="C612" s="18">
        <v>41719</v>
      </c>
      <c r="D612" s="19">
        <v>41702</v>
      </c>
      <c r="E612" s="20" t="s">
        <v>1644</v>
      </c>
      <c r="F612" s="20" t="s">
        <v>1645</v>
      </c>
      <c r="G612" s="19">
        <v>42096</v>
      </c>
      <c r="H612" s="21">
        <v>0</v>
      </c>
      <c r="I612" s="21">
        <v>0</v>
      </c>
      <c r="J612" s="21">
        <v>0</v>
      </c>
      <c r="K612" s="21">
        <v>0</v>
      </c>
      <c r="L612" s="21">
        <v>0</v>
      </c>
      <c r="M612" s="21">
        <v>0</v>
      </c>
      <c r="N612" s="21">
        <v>0</v>
      </c>
      <c r="O612" s="21">
        <v>0</v>
      </c>
      <c r="P612" s="21">
        <v>0</v>
      </c>
      <c r="Q612" s="21">
        <v>0</v>
      </c>
      <c r="R612" s="21">
        <v>0</v>
      </c>
      <c r="S612" s="21">
        <v>0</v>
      </c>
      <c r="T612" s="21">
        <v>0</v>
      </c>
      <c r="U612" s="21">
        <v>0</v>
      </c>
      <c r="V612" s="21">
        <v>0</v>
      </c>
    </row>
    <row r="613" spans="1:22" x14ac:dyDescent="0.3">
      <c r="A613" s="17" t="s">
        <v>1646</v>
      </c>
      <c r="B613" s="17" t="str">
        <f>IFERROR(VLOOKUP(A613,'[1]Raw Data'!$B:$E,4,0),"")</f>
        <v>14-0219</v>
      </c>
      <c r="C613" s="18">
        <v>41718</v>
      </c>
      <c r="D613" s="19"/>
      <c r="E613" s="20" t="s">
        <v>1647</v>
      </c>
      <c r="F613" s="20" t="s">
        <v>1648</v>
      </c>
      <c r="G613" s="19">
        <v>42185</v>
      </c>
      <c r="H613" s="21">
        <v>0</v>
      </c>
      <c r="I613" s="21">
        <v>0</v>
      </c>
      <c r="J613" s="21">
        <v>0</v>
      </c>
      <c r="K613" s="21">
        <v>0</v>
      </c>
      <c r="L613" s="21">
        <v>0</v>
      </c>
      <c r="M613" s="21">
        <v>0</v>
      </c>
      <c r="N613" s="21">
        <v>0</v>
      </c>
      <c r="O613" s="21">
        <v>0</v>
      </c>
      <c r="P613" s="21">
        <v>0</v>
      </c>
      <c r="Q613" s="21">
        <v>0</v>
      </c>
      <c r="R613" s="21">
        <v>0</v>
      </c>
      <c r="S613" s="21">
        <v>0</v>
      </c>
      <c r="T613" s="21">
        <v>0</v>
      </c>
      <c r="U613" s="21">
        <v>0</v>
      </c>
      <c r="V613" s="21">
        <v>0</v>
      </c>
    </row>
    <row r="614" spans="1:22" ht="43.2" x14ac:dyDescent="0.3">
      <c r="A614" s="17" t="s">
        <v>1649</v>
      </c>
      <c r="B614" s="17" t="str">
        <f>IFERROR(VLOOKUP(A614,'[1]Raw Data'!$B:$E,4,0),"")</f>
        <v>LBQ</v>
      </c>
      <c r="C614" s="18">
        <v>41726</v>
      </c>
      <c r="D614" s="19"/>
      <c r="E614" s="20" t="s">
        <v>1650</v>
      </c>
      <c r="F614" s="20" t="s">
        <v>1651</v>
      </c>
      <c r="G614" s="19">
        <v>42871</v>
      </c>
      <c r="H614" s="21">
        <v>0</v>
      </c>
      <c r="I614" s="21">
        <v>0</v>
      </c>
      <c r="J614" s="21">
        <v>0</v>
      </c>
      <c r="K614" s="21">
        <v>0</v>
      </c>
      <c r="L614" s="21">
        <v>0</v>
      </c>
      <c r="M614" s="21">
        <v>0</v>
      </c>
      <c r="N614" s="21">
        <v>0</v>
      </c>
      <c r="O614" s="21">
        <v>0</v>
      </c>
      <c r="P614" s="21">
        <v>0</v>
      </c>
      <c r="Q614" s="21">
        <v>0</v>
      </c>
      <c r="R614" s="21">
        <v>0</v>
      </c>
      <c r="S614" s="21">
        <v>0</v>
      </c>
      <c r="T614" s="21">
        <v>0</v>
      </c>
      <c r="U614" s="21">
        <v>0</v>
      </c>
      <c r="V614" s="21">
        <v>0</v>
      </c>
    </row>
    <row r="615" spans="1:22" x14ac:dyDescent="0.3">
      <c r="A615" s="17" t="s">
        <v>1652</v>
      </c>
      <c r="B615" s="17" t="str">
        <f>IFERROR(VLOOKUP(A615,'[1]Raw Data'!$B:$E,4,0),"")</f>
        <v>LBQ</v>
      </c>
      <c r="C615" s="18">
        <v>41795</v>
      </c>
      <c r="D615" s="19"/>
      <c r="E615" s="20" t="s">
        <v>1206</v>
      </c>
      <c r="F615" s="20" t="s">
        <v>1653</v>
      </c>
      <c r="G615" s="19">
        <v>42261</v>
      </c>
      <c r="H615" s="21">
        <v>0</v>
      </c>
      <c r="I615" s="21">
        <v>0</v>
      </c>
      <c r="J615" s="21">
        <v>0</v>
      </c>
      <c r="K615" s="21">
        <v>0</v>
      </c>
      <c r="L615" s="21">
        <v>0</v>
      </c>
      <c r="M615" s="21">
        <v>0</v>
      </c>
      <c r="N615" s="21">
        <v>0</v>
      </c>
      <c r="O615" s="21">
        <v>0</v>
      </c>
      <c r="P615" s="21">
        <v>0</v>
      </c>
      <c r="Q615" s="21">
        <v>0</v>
      </c>
      <c r="R615" s="21">
        <v>0</v>
      </c>
      <c r="S615" s="21">
        <v>0</v>
      </c>
      <c r="T615" s="21">
        <v>0</v>
      </c>
      <c r="U615" s="21">
        <v>0</v>
      </c>
      <c r="V615" s="21">
        <v>0</v>
      </c>
    </row>
    <row r="616" spans="1:22" x14ac:dyDescent="0.3">
      <c r="A616" s="17" t="s">
        <v>1654</v>
      </c>
      <c r="B616" s="17" t="str">
        <f>IFERROR(VLOOKUP(A616,'[1]Raw Data'!$B:$E,4,0),"")</f>
        <v>LBQ</v>
      </c>
      <c r="C616" s="18">
        <v>41801</v>
      </c>
      <c r="D616" s="19">
        <v>41764</v>
      </c>
      <c r="E616" s="20" t="s">
        <v>1655</v>
      </c>
      <c r="F616" s="20" t="s">
        <v>1656</v>
      </c>
      <c r="G616" s="19">
        <v>42369</v>
      </c>
      <c r="H616" s="21">
        <v>0</v>
      </c>
      <c r="I616" s="21">
        <v>0</v>
      </c>
      <c r="J616" s="21">
        <v>0</v>
      </c>
      <c r="K616" s="21">
        <v>0</v>
      </c>
      <c r="L616" s="21">
        <v>0</v>
      </c>
      <c r="M616" s="21">
        <v>0</v>
      </c>
      <c r="N616" s="21">
        <v>0</v>
      </c>
      <c r="O616" s="21">
        <v>0</v>
      </c>
      <c r="P616" s="21">
        <v>0</v>
      </c>
      <c r="Q616" s="21">
        <v>0</v>
      </c>
      <c r="R616" s="21">
        <v>0</v>
      </c>
      <c r="S616" s="21">
        <v>0</v>
      </c>
      <c r="T616" s="21">
        <v>0</v>
      </c>
      <c r="U616" s="21">
        <v>0</v>
      </c>
      <c r="V616" s="21">
        <v>0</v>
      </c>
    </row>
    <row r="617" spans="1:22" x14ac:dyDescent="0.3">
      <c r="A617" s="17" t="s">
        <v>1657</v>
      </c>
      <c r="B617" s="17" t="str">
        <f>IFERROR(VLOOKUP(A617,'[1]Raw Data'!$B:$E,4,0),"")</f>
        <v>14-0537</v>
      </c>
      <c r="C617" s="18">
        <v>41836</v>
      </c>
      <c r="D617" s="19"/>
      <c r="E617" s="20" t="s">
        <v>1025</v>
      </c>
      <c r="F617" s="20" t="s">
        <v>1658</v>
      </c>
      <c r="G617" s="19">
        <v>42460</v>
      </c>
      <c r="H617" s="21">
        <v>0</v>
      </c>
      <c r="I617" s="21">
        <v>0</v>
      </c>
      <c r="J617" s="21">
        <v>58752</v>
      </c>
      <c r="K617" s="21">
        <v>0</v>
      </c>
      <c r="L617" s="21">
        <v>0</v>
      </c>
      <c r="M617" s="21">
        <v>58752</v>
      </c>
      <c r="N617" s="21">
        <v>0</v>
      </c>
      <c r="O617" s="21">
        <v>0</v>
      </c>
      <c r="P617" s="21">
        <v>0</v>
      </c>
      <c r="Q617" s="21">
        <v>0</v>
      </c>
      <c r="R617" s="21">
        <v>0</v>
      </c>
      <c r="S617" s="21">
        <v>0</v>
      </c>
      <c r="T617" s="21">
        <v>0</v>
      </c>
      <c r="U617" s="21">
        <v>0</v>
      </c>
      <c r="V617" s="21">
        <v>0</v>
      </c>
    </row>
    <row r="618" spans="1:22" x14ac:dyDescent="0.3">
      <c r="A618" s="17" t="s">
        <v>1659</v>
      </c>
      <c r="B618" s="17" t="str">
        <f>IFERROR(VLOOKUP(A618,'[1]Raw Data'!$B:$E,4,0),"")</f>
        <v>14-0586</v>
      </c>
      <c r="C618" s="18">
        <v>41849</v>
      </c>
      <c r="D618" s="19"/>
      <c r="E618" s="20" t="s">
        <v>564</v>
      </c>
      <c r="F618" s="20" t="s">
        <v>1660</v>
      </c>
      <c r="G618" s="19">
        <v>42094</v>
      </c>
      <c r="H618" s="21">
        <v>0</v>
      </c>
      <c r="I618" s="21">
        <v>0</v>
      </c>
      <c r="J618" s="21">
        <v>0</v>
      </c>
      <c r="K618" s="21">
        <v>0</v>
      </c>
      <c r="L618" s="21">
        <v>0</v>
      </c>
      <c r="M618" s="21">
        <v>0</v>
      </c>
      <c r="N618" s="21">
        <v>0</v>
      </c>
      <c r="O618" s="21">
        <v>0</v>
      </c>
      <c r="P618" s="21">
        <v>0</v>
      </c>
      <c r="Q618" s="21">
        <v>0</v>
      </c>
      <c r="R618" s="21">
        <v>0</v>
      </c>
      <c r="S618" s="21">
        <v>0</v>
      </c>
      <c r="T618" s="21">
        <v>0</v>
      </c>
      <c r="U618" s="21">
        <v>0</v>
      </c>
      <c r="V618" s="21">
        <v>0</v>
      </c>
    </row>
    <row r="619" spans="1:22" x14ac:dyDescent="0.3">
      <c r="A619" s="17" t="s">
        <v>1661</v>
      </c>
      <c r="B619" s="17" t="str">
        <f>IFERROR(VLOOKUP(A619,'[1]Raw Data'!$B:$E,4,0),"")</f>
        <v>14E1171</v>
      </c>
      <c r="C619" s="18">
        <v>41852</v>
      </c>
      <c r="D619" s="19">
        <v>41731</v>
      </c>
      <c r="E619" s="20" t="s">
        <v>249</v>
      </c>
      <c r="F619" s="20" t="s">
        <v>1662</v>
      </c>
      <c r="G619" s="19">
        <v>41990</v>
      </c>
      <c r="H619" s="21">
        <v>0</v>
      </c>
      <c r="I619" s="21">
        <v>0</v>
      </c>
      <c r="J619" s="21">
        <v>0</v>
      </c>
      <c r="K619" s="21">
        <v>0</v>
      </c>
      <c r="L619" s="21">
        <v>0</v>
      </c>
      <c r="M619" s="21">
        <v>0</v>
      </c>
      <c r="N619" s="21">
        <v>0</v>
      </c>
      <c r="O619" s="21">
        <v>0</v>
      </c>
      <c r="P619" s="21">
        <v>0</v>
      </c>
      <c r="Q619" s="21">
        <v>0</v>
      </c>
      <c r="R619" s="21">
        <v>0</v>
      </c>
      <c r="S619" s="21">
        <v>0</v>
      </c>
      <c r="T619" s="21">
        <v>0</v>
      </c>
      <c r="U619" s="21">
        <v>0</v>
      </c>
      <c r="V619" s="21">
        <v>0</v>
      </c>
    </row>
    <row r="620" spans="1:22" x14ac:dyDescent="0.3">
      <c r="A620" s="17" t="s">
        <v>1663</v>
      </c>
      <c r="B620" s="17" t="str">
        <f>IFERROR(VLOOKUP(A620,'[1]Raw Data'!$B:$E,4,0),"")</f>
        <v>14-0642</v>
      </c>
      <c r="C620" s="18">
        <v>41866</v>
      </c>
      <c r="D620" s="19">
        <v>38616</v>
      </c>
      <c r="E620" s="20" t="s">
        <v>919</v>
      </c>
      <c r="F620" s="20" t="s">
        <v>1664</v>
      </c>
      <c r="G620" s="19">
        <v>43090</v>
      </c>
      <c r="H620" s="21">
        <v>0</v>
      </c>
      <c r="I620" s="21">
        <v>0</v>
      </c>
      <c r="J620" s="21">
        <v>0</v>
      </c>
      <c r="K620" s="21">
        <v>0</v>
      </c>
      <c r="L620" s="21">
        <v>0</v>
      </c>
      <c r="M620" s="21">
        <v>0</v>
      </c>
      <c r="N620" s="21">
        <v>0</v>
      </c>
      <c r="O620" s="21">
        <v>0</v>
      </c>
      <c r="P620" s="21">
        <v>0</v>
      </c>
      <c r="Q620" s="21">
        <v>0</v>
      </c>
      <c r="R620" s="21">
        <v>0</v>
      </c>
      <c r="S620" s="21">
        <v>0</v>
      </c>
      <c r="T620" s="21">
        <v>0</v>
      </c>
      <c r="U620" s="21">
        <v>0</v>
      </c>
      <c r="V620" s="21">
        <v>0</v>
      </c>
    </row>
    <row r="621" spans="1:22" x14ac:dyDescent="0.3">
      <c r="A621" s="17" t="s">
        <v>1665</v>
      </c>
      <c r="B621" s="17" t="str">
        <f>IFERROR(VLOOKUP(A621,'[1]Raw Data'!$B:$E,4,0),"")</f>
        <v>14E1328</v>
      </c>
      <c r="C621" s="18">
        <v>41884</v>
      </c>
      <c r="D621" s="19">
        <v>41669</v>
      </c>
      <c r="E621" s="20" t="s">
        <v>1666</v>
      </c>
      <c r="F621" s="20" t="s">
        <v>1667</v>
      </c>
      <c r="G621" s="19">
        <v>42348</v>
      </c>
      <c r="H621" s="21">
        <v>0</v>
      </c>
      <c r="I621" s="21">
        <v>0</v>
      </c>
      <c r="J621" s="21">
        <v>51850</v>
      </c>
      <c r="K621" s="21">
        <v>0</v>
      </c>
      <c r="L621" s="21">
        <v>0</v>
      </c>
      <c r="M621" s="21">
        <v>51850</v>
      </c>
      <c r="N621" s="21">
        <v>0</v>
      </c>
      <c r="O621" s="21">
        <v>0</v>
      </c>
      <c r="P621" s="21">
        <v>0</v>
      </c>
      <c r="Q621" s="21">
        <v>0</v>
      </c>
      <c r="R621" s="21">
        <v>0</v>
      </c>
      <c r="S621" s="21">
        <v>0</v>
      </c>
      <c r="T621" s="21">
        <v>0</v>
      </c>
      <c r="U621" s="21">
        <v>0</v>
      </c>
      <c r="V621" s="21">
        <v>0</v>
      </c>
    </row>
    <row r="622" spans="1:22" x14ac:dyDescent="0.3">
      <c r="A622" s="17" t="s">
        <v>1668</v>
      </c>
      <c r="B622" s="17" t="str">
        <f>IFERROR(VLOOKUP(A622,'[1]Raw Data'!$B:$E,4,0),"")</f>
        <v>14-0797</v>
      </c>
      <c r="C622" s="18">
        <v>41927</v>
      </c>
      <c r="D622" s="19">
        <v>41164</v>
      </c>
      <c r="E622" s="20" t="s">
        <v>1669</v>
      </c>
      <c r="F622" s="20" t="s">
        <v>1670</v>
      </c>
      <c r="G622" s="19">
        <v>42185</v>
      </c>
      <c r="H622" s="21">
        <v>0</v>
      </c>
      <c r="I622" s="21">
        <v>0</v>
      </c>
      <c r="J622" s="21">
        <v>0</v>
      </c>
      <c r="K622" s="21">
        <v>0</v>
      </c>
      <c r="L622" s="21">
        <v>0</v>
      </c>
      <c r="M622" s="21">
        <v>0</v>
      </c>
      <c r="N622" s="21">
        <v>0</v>
      </c>
      <c r="O622" s="21">
        <v>0</v>
      </c>
      <c r="P622" s="21">
        <v>0</v>
      </c>
      <c r="Q622" s="21">
        <v>0</v>
      </c>
      <c r="R622" s="21">
        <v>0</v>
      </c>
      <c r="S622" s="21">
        <v>0</v>
      </c>
      <c r="T622" s="21">
        <v>0</v>
      </c>
      <c r="U622" s="21">
        <v>0</v>
      </c>
      <c r="V622" s="21">
        <v>0</v>
      </c>
    </row>
    <row r="623" spans="1:22" x14ac:dyDescent="0.3">
      <c r="A623" s="17" t="s">
        <v>1671</v>
      </c>
      <c r="B623" s="17" t="str">
        <f>IFERROR(VLOOKUP(A623,'[1]Raw Data'!$B:$E,4,0),"")</f>
        <v>LBQ</v>
      </c>
      <c r="C623" s="18">
        <v>41926</v>
      </c>
      <c r="D623" s="19">
        <v>41509</v>
      </c>
      <c r="E623" s="20" t="s">
        <v>1644</v>
      </c>
      <c r="F623" s="20" t="s">
        <v>1672</v>
      </c>
      <c r="G623" s="19">
        <v>42116</v>
      </c>
      <c r="H623" s="21">
        <v>0</v>
      </c>
      <c r="I623" s="21">
        <v>0</v>
      </c>
      <c r="J623" s="21">
        <v>0</v>
      </c>
      <c r="K623" s="21">
        <v>0</v>
      </c>
      <c r="L623" s="21">
        <v>0</v>
      </c>
      <c r="M623" s="21">
        <v>0</v>
      </c>
      <c r="N623" s="21">
        <v>0</v>
      </c>
      <c r="O623" s="21">
        <v>0</v>
      </c>
      <c r="P623" s="21">
        <v>0</v>
      </c>
      <c r="Q623" s="21">
        <v>0</v>
      </c>
      <c r="R623" s="21">
        <v>0</v>
      </c>
      <c r="S623" s="21">
        <v>0</v>
      </c>
      <c r="T623" s="21">
        <v>0</v>
      </c>
      <c r="U623" s="21">
        <v>0</v>
      </c>
      <c r="V623" s="21">
        <v>0</v>
      </c>
    </row>
    <row r="624" spans="1:22" x14ac:dyDescent="0.3">
      <c r="A624" s="17" t="s">
        <v>1673</v>
      </c>
      <c r="B624" s="17" t="str">
        <f>IFERROR(VLOOKUP(A624,'[1]Raw Data'!$B:$E,4,0),"")</f>
        <v>LBQ</v>
      </c>
      <c r="C624" s="18">
        <v>41955</v>
      </c>
      <c r="D624" s="19">
        <v>41912</v>
      </c>
      <c r="E624" s="20" t="s">
        <v>1674</v>
      </c>
      <c r="F624" s="20" t="s">
        <v>1675</v>
      </c>
      <c r="G624" s="19">
        <v>43454</v>
      </c>
      <c r="H624" s="21">
        <v>0</v>
      </c>
      <c r="I624" s="21">
        <v>0</v>
      </c>
      <c r="J624" s="21">
        <v>0</v>
      </c>
      <c r="K624" s="21">
        <v>0</v>
      </c>
      <c r="L624" s="21">
        <v>0</v>
      </c>
      <c r="M624" s="21">
        <v>0</v>
      </c>
      <c r="N624" s="21">
        <v>0</v>
      </c>
      <c r="O624" s="21">
        <v>0</v>
      </c>
      <c r="P624" s="21">
        <v>0</v>
      </c>
      <c r="Q624" s="21">
        <v>0</v>
      </c>
      <c r="R624" s="21">
        <v>0</v>
      </c>
      <c r="S624" s="21">
        <v>0</v>
      </c>
      <c r="T624" s="21">
        <v>0</v>
      </c>
      <c r="U624" s="21">
        <v>0</v>
      </c>
      <c r="V624" s="21">
        <v>0</v>
      </c>
    </row>
    <row r="625" spans="1:22" x14ac:dyDescent="0.3">
      <c r="A625" s="17" t="s">
        <v>1676</v>
      </c>
      <c r="B625" s="17" t="str">
        <f>IFERROR(VLOOKUP(A625,'[1]Raw Data'!$B:$E,4,0),"")</f>
        <v>LSBC</v>
      </c>
      <c r="C625" s="18">
        <v>41947</v>
      </c>
      <c r="D625" s="19"/>
      <c r="E625" s="20" t="s">
        <v>1677</v>
      </c>
      <c r="F625" s="20" t="s">
        <v>1678</v>
      </c>
      <c r="G625" s="19">
        <v>42128</v>
      </c>
      <c r="H625" s="21">
        <v>0</v>
      </c>
      <c r="I625" s="21">
        <v>0</v>
      </c>
      <c r="J625" s="21">
        <v>0</v>
      </c>
      <c r="K625" s="21">
        <v>0</v>
      </c>
      <c r="L625" s="21">
        <v>0</v>
      </c>
      <c r="M625" s="21">
        <v>0</v>
      </c>
      <c r="N625" s="21">
        <v>0</v>
      </c>
      <c r="O625" s="21">
        <v>0</v>
      </c>
      <c r="P625" s="21">
        <v>0</v>
      </c>
      <c r="Q625" s="21">
        <v>0</v>
      </c>
      <c r="R625" s="21">
        <v>0</v>
      </c>
      <c r="S625" s="21">
        <v>0</v>
      </c>
      <c r="T625" s="21">
        <v>0</v>
      </c>
      <c r="U625" s="21">
        <v>0</v>
      </c>
      <c r="V625" s="21">
        <v>0</v>
      </c>
    </row>
    <row r="626" spans="1:22" x14ac:dyDescent="0.3">
      <c r="A626" s="17" t="s">
        <v>1679</v>
      </c>
      <c r="B626" s="17" t="str">
        <f>IFERROR(VLOOKUP(A626,'[1]Raw Data'!$B:$E,4,0),"")</f>
        <v>14-0893</v>
      </c>
      <c r="C626" s="18">
        <v>41962</v>
      </c>
      <c r="D626" s="19"/>
      <c r="E626" s="20" t="s">
        <v>1680</v>
      </c>
      <c r="F626" s="20" t="s">
        <v>1681</v>
      </c>
      <c r="G626" s="19">
        <v>42185</v>
      </c>
      <c r="H626" s="21">
        <v>0</v>
      </c>
      <c r="I626" s="21">
        <v>0</v>
      </c>
      <c r="J626" s="21">
        <v>4169</v>
      </c>
      <c r="K626" s="21">
        <v>0</v>
      </c>
      <c r="L626" s="21">
        <v>0</v>
      </c>
      <c r="M626" s="21">
        <v>4169</v>
      </c>
      <c r="N626" s="21">
        <v>0</v>
      </c>
      <c r="O626" s="21">
        <v>0</v>
      </c>
      <c r="P626" s="21">
        <v>0</v>
      </c>
      <c r="Q626" s="21">
        <v>0</v>
      </c>
      <c r="R626" s="21">
        <v>0</v>
      </c>
      <c r="S626" s="21">
        <v>0</v>
      </c>
      <c r="T626" s="21">
        <v>0</v>
      </c>
      <c r="U626" s="21">
        <v>0</v>
      </c>
      <c r="V626" s="21">
        <v>0</v>
      </c>
    </row>
    <row r="627" spans="1:22" x14ac:dyDescent="0.3">
      <c r="A627" s="17" t="s">
        <v>1682</v>
      </c>
      <c r="B627" s="17" t="str">
        <f>IFERROR(VLOOKUP(A627,'[1]Raw Data'!$B:$E,4,0),"")</f>
        <v>14-0994</v>
      </c>
      <c r="C627" s="18">
        <v>41992</v>
      </c>
      <c r="D627" s="19"/>
      <c r="E627" s="20" t="s">
        <v>1683</v>
      </c>
      <c r="F627" s="20" t="s">
        <v>1684</v>
      </c>
      <c r="G627" s="19">
        <v>42908</v>
      </c>
      <c r="H627" s="21">
        <v>0</v>
      </c>
      <c r="I627" s="21">
        <v>0</v>
      </c>
      <c r="J627" s="21">
        <v>0</v>
      </c>
      <c r="K627" s="21">
        <v>0</v>
      </c>
      <c r="L627" s="21">
        <v>0</v>
      </c>
      <c r="M627" s="21">
        <v>0</v>
      </c>
      <c r="N627" s="21">
        <v>0</v>
      </c>
      <c r="O627" s="21">
        <v>0</v>
      </c>
      <c r="P627" s="21">
        <v>0</v>
      </c>
      <c r="Q627" s="21">
        <v>0</v>
      </c>
      <c r="R627" s="21">
        <v>0</v>
      </c>
      <c r="S627" s="21">
        <v>0</v>
      </c>
      <c r="T627" s="21">
        <v>0</v>
      </c>
      <c r="U627" s="21">
        <v>0</v>
      </c>
      <c r="V627" s="21">
        <v>0</v>
      </c>
    </row>
    <row r="628" spans="1:22" x14ac:dyDescent="0.3">
      <c r="A628" s="17" t="s">
        <v>1685</v>
      </c>
      <c r="B628" s="17" t="str">
        <f>IFERROR(VLOOKUP(A628,'[1]Raw Data'!$B:$E,4,0),"")</f>
        <v>14-1007</v>
      </c>
      <c r="C628" s="18">
        <v>41996</v>
      </c>
      <c r="D628" s="19"/>
      <c r="E628" s="20" t="s">
        <v>1686</v>
      </c>
      <c r="F628" s="20" t="s">
        <v>1687</v>
      </c>
      <c r="G628" s="19">
        <v>43545</v>
      </c>
      <c r="H628" s="21">
        <v>250000</v>
      </c>
      <c r="I628" s="21">
        <v>0</v>
      </c>
      <c r="J628" s="21">
        <v>5949.94</v>
      </c>
      <c r="K628" s="21">
        <v>0</v>
      </c>
      <c r="L628" s="21">
        <v>0</v>
      </c>
      <c r="M628" s="21">
        <v>255949.94</v>
      </c>
      <c r="N628" s="21">
        <v>0</v>
      </c>
      <c r="O628" s="21">
        <v>0</v>
      </c>
      <c r="P628" s="21">
        <v>0</v>
      </c>
      <c r="Q628" s="21">
        <v>0</v>
      </c>
      <c r="R628" s="21">
        <v>0</v>
      </c>
      <c r="S628" s="21">
        <v>0</v>
      </c>
      <c r="T628" s="21">
        <v>0</v>
      </c>
      <c r="U628" s="21">
        <v>0</v>
      </c>
      <c r="V628" s="21">
        <v>0</v>
      </c>
    </row>
    <row r="629" spans="1:22" x14ac:dyDescent="0.3">
      <c r="A629" s="17" t="s">
        <v>1688</v>
      </c>
      <c r="B629" s="17" t="str">
        <f>IFERROR(VLOOKUP(A629,'[1]Raw Data'!$B:$E,4,0),"")</f>
        <v>14-1008</v>
      </c>
      <c r="C629" s="18">
        <v>41996</v>
      </c>
      <c r="D629" s="19"/>
      <c r="E629" s="20" t="s">
        <v>1257</v>
      </c>
      <c r="F629" s="20" t="s">
        <v>1689</v>
      </c>
      <c r="G629" s="19">
        <v>43545</v>
      </c>
      <c r="H629" s="21">
        <v>0</v>
      </c>
      <c r="I629" s="21">
        <v>0</v>
      </c>
      <c r="J629" s="21">
        <v>0</v>
      </c>
      <c r="K629" s="21">
        <v>0</v>
      </c>
      <c r="L629" s="21">
        <v>0</v>
      </c>
      <c r="M629" s="21">
        <v>0</v>
      </c>
      <c r="N629" s="21">
        <v>0</v>
      </c>
      <c r="O629" s="21">
        <v>0</v>
      </c>
      <c r="P629" s="21">
        <v>0</v>
      </c>
      <c r="Q629" s="21">
        <v>0</v>
      </c>
      <c r="R629" s="21">
        <v>0</v>
      </c>
      <c r="S629" s="21">
        <v>0</v>
      </c>
      <c r="T629" s="21">
        <v>0</v>
      </c>
      <c r="U629" s="21">
        <v>0</v>
      </c>
      <c r="V629" s="21">
        <v>0</v>
      </c>
    </row>
    <row r="630" spans="1:22" x14ac:dyDescent="0.3">
      <c r="A630" s="17" t="s">
        <v>1690</v>
      </c>
      <c r="B630" s="17" t="str">
        <f>IFERROR(VLOOKUP(A630,'[1]Raw Data'!$B:$E,4,0),"")</f>
        <v>14-1031</v>
      </c>
      <c r="C630" s="18">
        <v>42004</v>
      </c>
      <c r="D630" s="19"/>
      <c r="E630" s="20" t="s">
        <v>1691</v>
      </c>
      <c r="F630" s="20" t="s">
        <v>1692</v>
      </c>
      <c r="G630" s="19">
        <v>42720</v>
      </c>
      <c r="H630" s="21">
        <v>0</v>
      </c>
      <c r="I630" s="21">
        <v>0</v>
      </c>
      <c r="J630" s="21">
        <v>0</v>
      </c>
      <c r="K630" s="21">
        <v>0</v>
      </c>
      <c r="L630" s="21">
        <v>0</v>
      </c>
      <c r="M630" s="21">
        <v>0</v>
      </c>
      <c r="N630" s="21">
        <v>0</v>
      </c>
      <c r="O630" s="21">
        <v>0</v>
      </c>
      <c r="P630" s="21">
        <v>0</v>
      </c>
      <c r="Q630" s="21">
        <v>0</v>
      </c>
      <c r="R630" s="21">
        <v>0</v>
      </c>
      <c r="S630" s="21">
        <v>0</v>
      </c>
      <c r="T630" s="21">
        <v>0</v>
      </c>
      <c r="U630" s="21">
        <v>0</v>
      </c>
      <c r="V630" s="21">
        <v>0</v>
      </c>
    </row>
    <row r="631" spans="1:22" x14ac:dyDescent="0.3">
      <c r="A631" s="17" t="s">
        <v>1693</v>
      </c>
      <c r="B631" s="17" t="str">
        <f>IFERROR(VLOOKUP(A631,'[1]Raw Data'!$B:$E,4,0),"")</f>
        <v>15E0218</v>
      </c>
      <c r="C631" s="18">
        <v>42045</v>
      </c>
      <c r="D631" s="19">
        <v>41631</v>
      </c>
      <c r="E631" s="20" t="s">
        <v>1694</v>
      </c>
      <c r="F631" s="20" t="s">
        <v>1695</v>
      </c>
      <c r="G631" s="19">
        <v>42160</v>
      </c>
      <c r="H631" s="21">
        <v>0</v>
      </c>
      <c r="I631" s="21">
        <v>0</v>
      </c>
      <c r="J631" s="21">
        <v>121</v>
      </c>
      <c r="K631" s="21">
        <v>0</v>
      </c>
      <c r="L631" s="21">
        <v>0</v>
      </c>
      <c r="M631" s="21">
        <v>121</v>
      </c>
      <c r="N631" s="21">
        <v>0</v>
      </c>
      <c r="O631" s="21">
        <v>0</v>
      </c>
      <c r="P631" s="21">
        <v>0</v>
      </c>
      <c r="Q631" s="21">
        <v>0</v>
      </c>
      <c r="R631" s="21">
        <v>0</v>
      </c>
      <c r="S631" s="21">
        <v>0</v>
      </c>
      <c r="T631" s="21">
        <v>0</v>
      </c>
      <c r="U631" s="21">
        <v>0</v>
      </c>
      <c r="V631" s="21">
        <v>0</v>
      </c>
    </row>
    <row r="632" spans="1:22" ht="28.8" x14ac:dyDescent="0.3">
      <c r="A632" s="17" t="s">
        <v>1696</v>
      </c>
      <c r="B632" s="17" t="str">
        <f>IFERROR(VLOOKUP(A632,'[1]Raw Data'!$B:$E,4,0),"")</f>
        <v>15-0162</v>
      </c>
      <c r="C632" s="18">
        <v>42061</v>
      </c>
      <c r="D632" s="19"/>
      <c r="E632" s="20" t="s">
        <v>1697</v>
      </c>
      <c r="F632" s="20" t="s">
        <v>1695</v>
      </c>
      <c r="G632" s="19">
        <v>42153</v>
      </c>
      <c r="H632" s="21">
        <v>0</v>
      </c>
      <c r="I632" s="21">
        <v>0</v>
      </c>
      <c r="J632" s="21">
        <v>0</v>
      </c>
      <c r="K632" s="21">
        <v>0</v>
      </c>
      <c r="L632" s="21">
        <v>0</v>
      </c>
      <c r="M632" s="21">
        <v>0</v>
      </c>
      <c r="N632" s="21">
        <v>0</v>
      </c>
      <c r="O632" s="21">
        <v>0</v>
      </c>
      <c r="P632" s="21">
        <v>0</v>
      </c>
      <c r="Q632" s="21">
        <v>0</v>
      </c>
      <c r="R632" s="21">
        <v>0</v>
      </c>
      <c r="S632" s="21">
        <v>0</v>
      </c>
      <c r="T632" s="21">
        <v>0</v>
      </c>
      <c r="U632" s="21">
        <v>0</v>
      </c>
      <c r="V632" s="21">
        <v>0</v>
      </c>
    </row>
    <row r="633" spans="1:22" x14ac:dyDescent="0.3">
      <c r="A633" s="17" t="s">
        <v>1698</v>
      </c>
      <c r="B633" s="17" t="str">
        <f>IFERROR(VLOOKUP(A633,'[1]Raw Data'!$B:$E,4,0),"")</f>
        <v>LBQ</v>
      </c>
      <c r="C633" s="18">
        <v>42082</v>
      </c>
      <c r="D633" s="19"/>
      <c r="E633" s="20" t="s">
        <v>1699</v>
      </c>
      <c r="F633" s="20" t="s">
        <v>1700</v>
      </c>
      <c r="G633" s="19">
        <v>42279</v>
      </c>
      <c r="H633" s="21">
        <v>0</v>
      </c>
      <c r="I633" s="21">
        <v>0</v>
      </c>
      <c r="J633" s="21">
        <v>0</v>
      </c>
      <c r="K633" s="21">
        <v>0</v>
      </c>
      <c r="L633" s="21">
        <v>0</v>
      </c>
      <c r="M633" s="21">
        <v>0</v>
      </c>
      <c r="N633" s="21">
        <v>0</v>
      </c>
      <c r="O633" s="21">
        <v>0</v>
      </c>
      <c r="P633" s="21">
        <v>0</v>
      </c>
      <c r="Q633" s="21">
        <v>0</v>
      </c>
      <c r="R633" s="21">
        <v>0</v>
      </c>
      <c r="S633" s="21">
        <v>0</v>
      </c>
      <c r="T633" s="21">
        <v>0</v>
      </c>
      <c r="U633" s="21">
        <v>0</v>
      </c>
      <c r="V633" s="21">
        <v>0</v>
      </c>
    </row>
    <row r="634" spans="1:22" x14ac:dyDescent="0.3">
      <c r="A634" s="17" t="s">
        <v>1701</v>
      </c>
      <c r="B634" s="17" t="str">
        <f>IFERROR(VLOOKUP(A634,'[1]Raw Data'!$B:$E,4,0),"")</f>
        <v>15-0162</v>
      </c>
      <c r="C634" s="18">
        <v>42087</v>
      </c>
      <c r="D634" s="19">
        <v>42030</v>
      </c>
      <c r="E634" s="20" t="s">
        <v>1702</v>
      </c>
      <c r="F634" s="20" t="s">
        <v>1703</v>
      </c>
      <c r="G634" s="19">
        <v>43500</v>
      </c>
      <c r="H634" s="21">
        <v>0</v>
      </c>
      <c r="I634" s="21">
        <v>0</v>
      </c>
      <c r="J634" s="21">
        <v>0</v>
      </c>
      <c r="K634" s="21">
        <v>0</v>
      </c>
      <c r="L634" s="21">
        <v>0</v>
      </c>
      <c r="M634" s="21">
        <v>0</v>
      </c>
      <c r="N634" s="21">
        <v>0</v>
      </c>
      <c r="O634" s="21">
        <v>0</v>
      </c>
      <c r="P634" s="21">
        <v>0</v>
      </c>
      <c r="Q634" s="21">
        <v>0</v>
      </c>
      <c r="R634" s="21">
        <v>0</v>
      </c>
      <c r="S634" s="21">
        <v>0</v>
      </c>
      <c r="T634" s="21">
        <v>0</v>
      </c>
      <c r="U634" s="21">
        <v>0</v>
      </c>
      <c r="V634" s="21">
        <v>0</v>
      </c>
    </row>
    <row r="635" spans="1:22" x14ac:dyDescent="0.3">
      <c r="A635" s="17" t="s">
        <v>1704</v>
      </c>
      <c r="B635" s="17" t="str">
        <f>IFERROR(VLOOKUP(A635,'[1]Raw Data'!$B:$E,4,0),"")</f>
        <v>15-0089</v>
      </c>
      <c r="C635" s="18">
        <v>42037</v>
      </c>
      <c r="D635" s="19"/>
      <c r="E635" s="20" t="s">
        <v>1705</v>
      </c>
      <c r="F635" s="20" t="s">
        <v>1706</v>
      </c>
      <c r="G635" s="19">
        <v>42185</v>
      </c>
      <c r="H635" s="21">
        <v>0</v>
      </c>
      <c r="I635" s="21">
        <v>0</v>
      </c>
      <c r="J635" s="21">
        <v>0</v>
      </c>
      <c r="K635" s="21">
        <v>0</v>
      </c>
      <c r="L635" s="21">
        <v>0</v>
      </c>
      <c r="M635" s="21">
        <v>0</v>
      </c>
      <c r="N635" s="21">
        <v>0</v>
      </c>
      <c r="O635" s="21">
        <v>0</v>
      </c>
      <c r="P635" s="21">
        <v>0</v>
      </c>
      <c r="Q635" s="21">
        <v>0</v>
      </c>
      <c r="R635" s="21">
        <v>0</v>
      </c>
      <c r="S635" s="21">
        <v>0</v>
      </c>
      <c r="T635" s="21">
        <v>0</v>
      </c>
      <c r="U635" s="21">
        <v>0</v>
      </c>
      <c r="V635" s="21">
        <v>0</v>
      </c>
    </row>
    <row r="636" spans="1:22" x14ac:dyDescent="0.3">
      <c r="A636" s="17" t="s">
        <v>1707</v>
      </c>
      <c r="B636" s="17" t="str">
        <f>IFERROR(VLOOKUP(A636,'[1]Raw Data'!$B:$E,4,0),"")</f>
        <v>15E0466</v>
      </c>
      <c r="C636" s="18">
        <v>42103</v>
      </c>
      <c r="D636" s="19">
        <v>40956</v>
      </c>
      <c r="E636" s="20" t="s">
        <v>505</v>
      </c>
      <c r="F636" s="20" t="s">
        <v>1708</v>
      </c>
      <c r="G636" s="19">
        <v>42248</v>
      </c>
      <c r="H636" s="21">
        <v>0</v>
      </c>
      <c r="I636" s="21">
        <v>0</v>
      </c>
      <c r="J636" s="21">
        <v>0</v>
      </c>
      <c r="K636" s="21">
        <v>0</v>
      </c>
      <c r="L636" s="21">
        <v>0</v>
      </c>
      <c r="M636" s="21">
        <v>0</v>
      </c>
      <c r="N636" s="21">
        <v>0</v>
      </c>
      <c r="O636" s="21">
        <v>0</v>
      </c>
      <c r="P636" s="21">
        <v>0</v>
      </c>
      <c r="Q636" s="21">
        <v>0</v>
      </c>
      <c r="R636" s="21">
        <v>0</v>
      </c>
      <c r="S636" s="21">
        <v>0</v>
      </c>
      <c r="T636" s="21">
        <v>0</v>
      </c>
      <c r="U636" s="21">
        <v>0</v>
      </c>
      <c r="V636" s="21">
        <v>0</v>
      </c>
    </row>
    <row r="637" spans="1:22" x14ac:dyDescent="0.3">
      <c r="A637" s="17" t="s">
        <v>1709</v>
      </c>
      <c r="B637" s="17" t="str">
        <f>IFERROR(VLOOKUP(A637,'[1]Raw Data'!$B:$E,4,0),"")</f>
        <v>15-0282</v>
      </c>
      <c r="C637" s="18">
        <v>42103</v>
      </c>
      <c r="D637" s="19"/>
      <c r="E637" s="20" t="s">
        <v>1203</v>
      </c>
      <c r="F637" s="20" t="s">
        <v>1710</v>
      </c>
      <c r="G637" s="19">
        <v>44165</v>
      </c>
      <c r="H637" s="21">
        <v>0</v>
      </c>
      <c r="I637" s="21">
        <v>0</v>
      </c>
      <c r="J637" s="21">
        <v>0</v>
      </c>
      <c r="K637" s="21">
        <v>0</v>
      </c>
      <c r="L637" s="21">
        <v>0</v>
      </c>
      <c r="M637" s="21">
        <v>0</v>
      </c>
      <c r="N637" s="21">
        <v>0</v>
      </c>
      <c r="O637" s="21">
        <v>0</v>
      </c>
      <c r="P637" s="21">
        <v>0</v>
      </c>
      <c r="Q637" s="21">
        <v>0</v>
      </c>
      <c r="R637" s="21">
        <v>0</v>
      </c>
      <c r="S637" s="21">
        <v>0</v>
      </c>
      <c r="T637" s="21">
        <v>0</v>
      </c>
      <c r="U637" s="21">
        <v>0</v>
      </c>
      <c r="V637" s="21">
        <v>0</v>
      </c>
    </row>
    <row r="638" spans="1:22" ht="28.8" x14ac:dyDescent="0.3">
      <c r="A638" s="17" t="s">
        <v>1711</v>
      </c>
      <c r="B638" s="17" t="str">
        <f>IFERROR(VLOOKUP(A638,'[1]Raw Data'!$B:$E,4,0),"")</f>
        <v>LBQ</v>
      </c>
      <c r="C638" s="18">
        <v>42095</v>
      </c>
      <c r="D638" s="19"/>
      <c r="E638" s="20" t="s">
        <v>1712</v>
      </c>
      <c r="F638" s="20" t="s">
        <v>1713</v>
      </c>
      <c r="G638" s="19">
        <v>42871</v>
      </c>
      <c r="H638" s="21">
        <v>0</v>
      </c>
      <c r="I638" s="21">
        <v>0</v>
      </c>
      <c r="J638" s="21">
        <v>0</v>
      </c>
      <c r="K638" s="21">
        <v>0</v>
      </c>
      <c r="L638" s="21">
        <v>0</v>
      </c>
      <c r="M638" s="21">
        <v>0</v>
      </c>
      <c r="N638" s="21">
        <v>0</v>
      </c>
      <c r="O638" s="21">
        <v>0</v>
      </c>
      <c r="P638" s="21">
        <v>0</v>
      </c>
      <c r="Q638" s="21">
        <v>0</v>
      </c>
      <c r="R638" s="21">
        <v>0</v>
      </c>
      <c r="S638" s="21">
        <v>0</v>
      </c>
      <c r="T638" s="21">
        <v>0</v>
      </c>
      <c r="U638" s="21">
        <v>0</v>
      </c>
      <c r="V638" s="21">
        <v>0</v>
      </c>
    </row>
    <row r="639" spans="1:22" ht="28.8" x14ac:dyDescent="0.3">
      <c r="A639" s="17" t="s">
        <v>1714</v>
      </c>
      <c r="B639" s="17" t="str">
        <f>IFERROR(VLOOKUP(A639,'[1]Raw Data'!$B:$E,4,0),"")</f>
        <v>15-0289</v>
      </c>
      <c r="C639" s="18">
        <v>42104</v>
      </c>
      <c r="D639" s="19">
        <v>42094</v>
      </c>
      <c r="E639" s="20" t="s">
        <v>1715</v>
      </c>
      <c r="F639" s="20" t="s">
        <v>1716</v>
      </c>
      <c r="G639" s="19">
        <v>42674</v>
      </c>
      <c r="H639" s="21">
        <v>0</v>
      </c>
      <c r="I639" s="21">
        <v>0</v>
      </c>
      <c r="J639" s="21">
        <v>0</v>
      </c>
      <c r="K639" s="21">
        <v>0</v>
      </c>
      <c r="L639" s="21">
        <v>0</v>
      </c>
      <c r="M639" s="21">
        <v>0</v>
      </c>
      <c r="N639" s="21">
        <v>0</v>
      </c>
      <c r="O639" s="21">
        <v>0</v>
      </c>
      <c r="P639" s="21">
        <v>0</v>
      </c>
      <c r="Q639" s="21">
        <v>0</v>
      </c>
      <c r="R639" s="21">
        <v>0</v>
      </c>
      <c r="S639" s="21">
        <v>0</v>
      </c>
      <c r="T639" s="21">
        <v>0</v>
      </c>
      <c r="U639" s="21">
        <v>0</v>
      </c>
      <c r="V639" s="21">
        <v>0</v>
      </c>
    </row>
    <row r="640" spans="1:22" x14ac:dyDescent="0.3">
      <c r="A640" s="17" t="s">
        <v>1717</v>
      </c>
      <c r="B640" s="17" t="str">
        <f>IFERROR(VLOOKUP(A640,'[1]Raw Data'!$B:$E,4,0),"")</f>
        <v>14E2320</v>
      </c>
      <c r="C640" s="18">
        <v>42114</v>
      </c>
      <c r="D640" s="19">
        <v>40180</v>
      </c>
      <c r="E640" s="20" t="s">
        <v>1718</v>
      </c>
      <c r="F640" s="20" t="s">
        <v>1719</v>
      </c>
      <c r="G640" s="19">
        <v>42257</v>
      </c>
      <c r="H640" s="21">
        <v>0</v>
      </c>
      <c r="I640" s="21">
        <v>0</v>
      </c>
      <c r="J640" s="21">
        <v>0</v>
      </c>
      <c r="K640" s="21">
        <v>0</v>
      </c>
      <c r="L640" s="21">
        <v>0</v>
      </c>
      <c r="M640" s="21">
        <v>0</v>
      </c>
      <c r="N640" s="21">
        <v>0</v>
      </c>
      <c r="O640" s="21">
        <v>0</v>
      </c>
      <c r="P640" s="21">
        <v>0</v>
      </c>
      <c r="Q640" s="21">
        <v>0</v>
      </c>
      <c r="R640" s="21">
        <v>0</v>
      </c>
      <c r="S640" s="21">
        <v>0</v>
      </c>
      <c r="T640" s="21">
        <v>0</v>
      </c>
      <c r="U640" s="21">
        <v>0</v>
      </c>
      <c r="V640" s="21">
        <v>0</v>
      </c>
    </row>
    <row r="641" spans="1:22" ht="28.8" x14ac:dyDescent="0.3">
      <c r="A641" s="17" t="s">
        <v>1720</v>
      </c>
      <c r="B641" s="17" t="str">
        <f>IFERROR(VLOOKUP(A641,'[1]Raw Data'!$B:$E,4,0),"")</f>
        <v>No CST / 15E0625</v>
      </c>
      <c r="C641" s="18">
        <v>42125</v>
      </c>
      <c r="D641" s="19">
        <v>42045</v>
      </c>
      <c r="E641" s="20" t="s">
        <v>1721</v>
      </c>
      <c r="F641" s="20" t="s">
        <v>1722</v>
      </c>
      <c r="G641" s="19">
        <v>43281</v>
      </c>
      <c r="H641" s="21">
        <v>0</v>
      </c>
      <c r="I641" s="21">
        <v>0</v>
      </c>
      <c r="J641" s="21">
        <v>0</v>
      </c>
      <c r="K641" s="21">
        <v>0</v>
      </c>
      <c r="L641" s="21">
        <v>0</v>
      </c>
      <c r="M641" s="21">
        <v>0</v>
      </c>
      <c r="N641" s="21">
        <v>0</v>
      </c>
      <c r="O641" s="21">
        <v>0</v>
      </c>
      <c r="P641" s="21">
        <v>0</v>
      </c>
      <c r="Q641" s="21">
        <v>0</v>
      </c>
      <c r="R641" s="21">
        <v>0</v>
      </c>
      <c r="S641" s="21">
        <v>0</v>
      </c>
      <c r="T641" s="21">
        <v>0</v>
      </c>
      <c r="U641" s="21">
        <v>0</v>
      </c>
      <c r="V641" s="21">
        <v>0</v>
      </c>
    </row>
    <row r="642" spans="1:22" x14ac:dyDescent="0.3">
      <c r="A642" s="17" t="s">
        <v>1723</v>
      </c>
      <c r="B642" s="17" t="str">
        <f>IFERROR(VLOOKUP(A642,'[1]Raw Data'!$B:$E,4,0),"")</f>
        <v>LBQ</v>
      </c>
      <c r="C642" s="18">
        <v>42122</v>
      </c>
      <c r="D642" s="19">
        <v>40716</v>
      </c>
      <c r="E642" s="20" t="s">
        <v>1724</v>
      </c>
      <c r="F642" s="20" t="s">
        <v>1725</v>
      </c>
      <c r="G642" s="19">
        <v>43451</v>
      </c>
      <c r="H642" s="21">
        <v>0</v>
      </c>
      <c r="I642" s="21">
        <v>0</v>
      </c>
      <c r="J642" s="21">
        <v>0</v>
      </c>
      <c r="K642" s="21">
        <v>0</v>
      </c>
      <c r="L642" s="21">
        <v>0</v>
      </c>
      <c r="M642" s="21">
        <v>0</v>
      </c>
      <c r="N642" s="21">
        <v>0</v>
      </c>
      <c r="O642" s="21">
        <v>0</v>
      </c>
      <c r="P642" s="21">
        <v>0</v>
      </c>
      <c r="Q642" s="21">
        <v>0</v>
      </c>
      <c r="R642" s="21">
        <v>0</v>
      </c>
      <c r="S642" s="21">
        <v>0</v>
      </c>
      <c r="T642" s="21">
        <v>0</v>
      </c>
      <c r="U642" s="21">
        <v>0</v>
      </c>
      <c r="V642" s="21">
        <v>0</v>
      </c>
    </row>
    <row r="643" spans="1:22" ht="28.8" x14ac:dyDescent="0.3">
      <c r="A643" s="17" t="s">
        <v>1726</v>
      </c>
      <c r="B643" s="17" t="str">
        <f>IFERROR(VLOOKUP(A643,'[1]Raw Data'!$B:$E,4,0),"")</f>
        <v>15E0701</v>
      </c>
      <c r="C643" s="18">
        <v>42138</v>
      </c>
      <c r="D643" s="19">
        <v>40391</v>
      </c>
      <c r="E643" s="20" t="s">
        <v>1727</v>
      </c>
      <c r="F643" s="20" t="s">
        <v>1728</v>
      </c>
      <c r="G643" s="19">
        <v>42398</v>
      </c>
      <c r="H643" s="21">
        <v>0</v>
      </c>
      <c r="I643" s="21">
        <v>0</v>
      </c>
      <c r="J643" s="21">
        <v>0</v>
      </c>
      <c r="K643" s="21">
        <v>0</v>
      </c>
      <c r="L643" s="21">
        <v>0</v>
      </c>
      <c r="M643" s="21">
        <v>0</v>
      </c>
      <c r="N643" s="21">
        <v>0</v>
      </c>
      <c r="O643" s="21">
        <v>0</v>
      </c>
      <c r="P643" s="21">
        <v>0</v>
      </c>
      <c r="Q643" s="21">
        <v>0</v>
      </c>
      <c r="R643" s="21">
        <v>0</v>
      </c>
      <c r="S643" s="21">
        <v>0</v>
      </c>
      <c r="T643" s="21">
        <v>0</v>
      </c>
      <c r="U643" s="21">
        <v>0</v>
      </c>
      <c r="V643" s="21">
        <v>0</v>
      </c>
    </row>
    <row r="644" spans="1:22" x14ac:dyDescent="0.3">
      <c r="A644" s="17" t="s">
        <v>1729</v>
      </c>
      <c r="B644" s="17" t="str">
        <f>IFERROR(VLOOKUP(A644,'[1]Raw Data'!$B:$E,4,0),"")</f>
        <v>15-0541</v>
      </c>
      <c r="C644" s="18">
        <v>42185</v>
      </c>
      <c r="D644" s="19">
        <v>42178</v>
      </c>
      <c r="E644" s="20" t="s">
        <v>707</v>
      </c>
      <c r="F644" s="20" t="s">
        <v>1730</v>
      </c>
      <c r="G644" s="19">
        <v>44253</v>
      </c>
      <c r="H644" s="21">
        <v>0</v>
      </c>
      <c r="I644" s="21">
        <v>0</v>
      </c>
      <c r="J644" s="21">
        <v>0</v>
      </c>
      <c r="K644" s="21">
        <v>0</v>
      </c>
      <c r="L644" s="21">
        <v>0</v>
      </c>
      <c r="M644" s="21">
        <v>0</v>
      </c>
      <c r="N644" s="21">
        <v>0</v>
      </c>
      <c r="O644" s="21">
        <v>0</v>
      </c>
      <c r="P644" s="21">
        <v>0</v>
      </c>
      <c r="Q644" s="21">
        <v>0</v>
      </c>
      <c r="R644" s="21">
        <v>0</v>
      </c>
      <c r="S644" s="21">
        <v>0</v>
      </c>
      <c r="T644" s="21">
        <v>0</v>
      </c>
      <c r="U644" s="21">
        <v>0</v>
      </c>
      <c r="V644" s="21">
        <v>0</v>
      </c>
    </row>
    <row r="645" spans="1:22" x14ac:dyDescent="0.3">
      <c r="A645" s="17" t="s">
        <v>1731</v>
      </c>
      <c r="B645" s="17" t="str">
        <f>IFERROR(VLOOKUP(A645,'[1]Raw Data'!$B:$E,4,0),"")</f>
        <v>15-0339</v>
      </c>
      <c r="C645" s="18">
        <v>42123</v>
      </c>
      <c r="D645" s="19"/>
      <c r="E645" s="20" t="s">
        <v>1732</v>
      </c>
      <c r="F645" s="20" t="s">
        <v>1733</v>
      </c>
      <c r="G645" s="19">
        <v>42429</v>
      </c>
      <c r="H645" s="21">
        <v>2481</v>
      </c>
      <c r="I645" s="21">
        <v>0</v>
      </c>
      <c r="J645" s="21">
        <v>0</v>
      </c>
      <c r="K645" s="21">
        <v>0</v>
      </c>
      <c r="L645" s="21">
        <v>0</v>
      </c>
      <c r="M645" s="21">
        <v>2481</v>
      </c>
      <c r="N645" s="21">
        <v>0</v>
      </c>
      <c r="O645" s="21">
        <v>0</v>
      </c>
      <c r="P645" s="21">
        <v>0</v>
      </c>
      <c r="Q645" s="21">
        <v>0</v>
      </c>
      <c r="R645" s="21">
        <v>0</v>
      </c>
      <c r="S645" s="21">
        <v>0</v>
      </c>
      <c r="T645" s="21">
        <v>0</v>
      </c>
      <c r="U645" s="21">
        <v>0</v>
      </c>
      <c r="V645" s="21">
        <v>0</v>
      </c>
    </row>
    <row r="646" spans="1:22" ht="28.8" x14ac:dyDescent="0.3">
      <c r="A646" s="17" t="s">
        <v>1734</v>
      </c>
      <c r="B646" s="17" t="str">
        <f>IFERROR(VLOOKUP(A646,'[1]Raw Data'!$B:$E,4,0),"")</f>
        <v>15-0563</v>
      </c>
      <c r="C646" s="18">
        <v>42193</v>
      </c>
      <c r="D646" s="19">
        <v>41459</v>
      </c>
      <c r="E646" s="20" t="s">
        <v>1735</v>
      </c>
      <c r="F646" s="20" t="s">
        <v>1736</v>
      </c>
      <c r="G646" s="19">
        <v>42277</v>
      </c>
      <c r="H646" s="21">
        <v>0</v>
      </c>
      <c r="I646" s="21">
        <v>0</v>
      </c>
      <c r="J646" s="21">
        <v>0</v>
      </c>
      <c r="K646" s="21">
        <v>0</v>
      </c>
      <c r="L646" s="21">
        <v>0</v>
      </c>
      <c r="M646" s="21">
        <v>0</v>
      </c>
      <c r="N646" s="21">
        <v>0</v>
      </c>
      <c r="O646" s="21">
        <v>0</v>
      </c>
      <c r="P646" s="21">
        <v>0</v>
      </c>
      <c r="Q646" s="21">
        <v>0</v>
      </c>
      <c r="R646" s="21">
        <v>0</v>
      </c>
      <c r="S646" s="21">
        <v>0</v>
      </c>
      <c r="T646" s="21">
        <v>0</v>
      </c>
      <c r="U646" s="21">
        <v>0</v>
      </c>
      <c r="V646" s="21">
        <v>0</v>
      </c>
    </row>
    <row r="647" spans="1:22" x14ac:dyDescent="0.3">
      <c r="A647" s="17" t="s">
        <v>1737</v>
      </c>
      <c r="B647" s="17" t="str">
        <f>IFERROR(VLOOKUP(A647,'[1]Raw Data'!$B:$E,4,0),"")</f>
        <v>15-0632</v>
      </c>
      <c r="C647" s="18">
        <v>42213</v>
      </c>
      <c r="D647" s="19"/>
      <c r="E647" s="20" t="s">
        <v>1738</v>
      </c>
      <c r="F647" s="20" t="s">
        <v>1739</v>
      </c>
      <c r="G647" s="19">
        <v>43340</v>
      </c>
      <c r="H647" s="21">
        <v>0</v>
      </c>
      <c r="I647" s="21">
        <v>0</v>
      </c>
      <c r="J647" s="21">
        <v>0</v>
      </c>
      <c r="K647" s="21">
        <v>0</v>
      </c>
      <c r="L647" s="21">
        <v>0</v>
      </c>
      <c r="M647" s="21">
        <v>0</v>
      </c>
      <c r="N647" s="21">
        <v>0</v>
      </c>
      <c r="O647" s="21">
        <v>0</v>
      </c>
      <c r="P647" s="21">
        <v>0</v>
      </c>
      <c r="Q647" s="21">
        <v>0</v>
      </c>
      <c r="R647" s="21">
        <v>0</v>
      </c>
      <c r="S647" s="21">
        <v>0</v>
      </c>
      <c r="T647" s="21">
        <v>0</v>
      </c>
      <c r="U647" s="21">
        <v>0</v>
      </c>
      <c r="V647" s="21">
        <v>0</v>
      </c>
    </row>
    <row r="648" spans="1:22" x14ac:dyDescent="0.3">
      <c r="A648" s="17" t="s">
        <v>1740</v>
      </c>
      <c r="B648" s="17" t="str">
        <f>IFERROR(VLOOKUP(A648,'[1]Raw Data'!$B:$E,4,0),"")</f>
        <v>15-0636</v>
      </c>
      <c r="C648" s="18">
        <v>42213</v>
      </c>
      <c r="D648" s="19">
        <v>41967</v>
      </c>
      <c r="E648" s="20" t="s">
        <v>1686</v>
      </c>
      <c r="F648" s="20" t="s">
        <v>1741</v>
      </c>
      <c r="G648" s="19">
        <v>42885</v>
      </c>
      <c r="H648" s="21">
        <v>0</v>
      </c>
      <c r="I648" s="21">
        <v>0</v>
      </c>
      <c r="J648" s="21">
        <v>0</v>
      </c>
      <c r="K648" s="21">
        <v>0</v>
      </c>
      <c r="L648" s="21">
        <v>0</v>
      </c>
      <c r="M648" s="21">
        <v>0</v>
      </c>
      <c r="N648" s="21">
        <v>0</v>
      </c>
      <c r="O648" s="21">
        <v>0</v>
      </c>
      <c r="P648" s="21">
        <v>0</v>
      </c>
      <c r="Q648" s="21">
        <v>0</v>
      </c>
      <c r="R648" s="21">
        <v>0</v>
      </c>
      <c r="S648" s="21">
        <v>0</v>
      </c>
      <c r="T648" s="21">
        <v>0</v>
      </c>
      <c r="U648" s="21">
        <v>0</v>
      </c>
      <c r="V648" s="21">
        <v>0</v>
      </c>
    </row>
    <row r="649" spans="1:22" x14ac:dyDescent="0.3">
      <c r="A649" s="17" t="s">
        <v>1742</v>
      </c>
      <c r="B649" s="17" t="str">
        <f>IFERROR(VLOOKUP(A649,'[1]Raw Data'!$B:$E,4,0),"")</f>
        <v>15-0651</v>
      </c>
      <c r="C649" s="18">
        <v>42221</v>
      </c>
      <c r="D649" s="19"/>
      <c r="E649" s="20" t="s">
        <v>1178</v>
      </c>
      <c r="F649" s="20" t="s">
        <v>1743</v>
      </c>
      <c r="G649" s="19">
        <v>42354</v>
      </c>
      <c r="H649" s="21">
        <v>0</v>
      </c>
      <c r="I649" s="21">
        <v>0</v>
      </c>
      <c r="J649" s="21">
        <v>0</v>
      </c>
      <c r="K649" s="21">
        <v>0</v>
      </c>
      <c r="L649" s="21">
        <v>0</v>
      </c>
      <c r="M649" s="21">
        <v>0</v>
      </c>
      <c r="N649" s="21">
        <v>0</v>
      </c>
      <c r="O649" s="21">
        <v>0</v>
      </c>
      <c r="P649" s="21">
        <v>0</v>
      </c>
      <c r="Q649" s="21">
        <v>0</v>
      </c>
      <c r="R649" s="21">
        <v>0</v>
      </c>
      <c r="S649" s="21">
        <v>0</v>
      </c>
      <c r="T649" s="21">
        <v>0</v>
      </c>
      <c r="U649" s="21">
        <v>0</v>
      </c>
      <c r="V649" s="21">
        <v>0</v>
      </c>
    </row>
    <row r="650" spans="1:22" x14ac:dyDescent="0.3">
      <c r="A650" s="17" t="s">
        <v>1744</v>
      </c>
      <c r="B650" s="17" t="str">
        <f>IFERROR(VLOOKUP(A650,'[1]Raw Data'!$B:$E,4,0),"")</f>
        <v>15E1321</v>
      </c>
      <c r="C650" s="18">
        <v>42240</v>
      </c>
      <c r="D650" s="19">
        <v>39224</v>
      </c>
      <c r="E650" s="20" t="s">
        <v>505</v>
      </c>
      <c r="F650" s="20" t="s">
        <v>1745</v>
      </c>
      <c r="G650" s="19">
        <v>42384</v>
      </c>
      <c r="H650" s="21">
        <v>0</v>
      </c>
      <c r="I650" s="21">
        <v>0</v>
      </c>
      <c r="J650" s="21">
        <v>435</v>
      </c>
      <c r="K650" s="21">
        <v>0</v>
      </c>
      <c r="L650" s="21">
        <v>0</v>
      </c>
      <c r="M650" s="21">
        <v>435</v>
      </c>
      <c r="N650" s="21">
        <v>0</v>
      </c>
      <c r="O650" s="21">
        <v>0</v>
      </c>
      <c r="P650" s="21">
        <v>0</v>
      </c>
      <c r="Q650" s="21">
        <v>0</v>
      </c>
      <c r="R650" s="21">
        <v>0</v>
      </c>
      <c r="S650" s="21">
        <v>0</v>
      </c>
      <c r="T650" s="21">
        <v>0</v>
      </c>
      <c r="U650" s="21">
        <v>0</v>
      </c>
      <c r="V650" s="21">
        <v>0</v>
      </c>
    </row>
    <row r="651" spans="1:22" x14ac:dyDescent="0.3">
      <c r="A651" s="17" t="s">
        <v>1746</v>
      </c>
      <c r="B651" s="17" t="str">
        <f>IFERROR(VLOOKUP(A651,'[1]Raw Data'!$B:$E,4,0),"")</f>
        <v>15-0701</v>
      </c>
      <c r="C651" s="18">
        <v>42242</v>
      </c>
      <c r="D651" s="19"/>
      <c r="E651" s="20" t="s">
        <v>1120</v>
      </c>
      <c r="F651" s="20" t="s">
        <v>1747</v>
      </c>
      <c r="G651" s="19">
        <v>43830</v>
      </c>
      <c r="H651" s="21">
        <v>0</v>
      </c>
      <c r="I651" s="21">
        <v>0</v>
      </c>
      <c r="J651" s="21">
        <v>1000000</v>
      </c>
      <c r="K651" s="21">
        <v>0</v>
      </c>
      <c r="L651" s="21">
        <v>0</v>
      </c>
      <c r="M651" s="21">
        <v>741960.6</v>
      </c>
      <c r="N651" s="21">
        <v>0</v>
      </c>
      <c r="O651" s="21">
        <v>34767.72</v>
      </c>
      <c r="P651" s="21">
        <v>0</v>
      </c>
      <c r="Q651" s="21">
        <v>34767.72</v>
      </c>
      <c r="R651" s="21">
        <v>0</v>
      </c>
      <c r="S651" s="21">
        <v>0</v>
      </c>
      <c r="T651" s="21">
        <v>0</v>
      </c>
      <c r="U651" s="21">
        <v>0</v>
      </c>
      <c r="V651" s="21">
        <v>0</v>
      </c>
    </row>
    <row r="652" spans="1:22" ht="28.8" x14ac:dyDescent="0.3">
      <c r="A652" s="17" t="s">
        <v>1748</v>
      </c>
      <c r="B652" s="17" t="str">
        <f>IFERROR(VLOOKUP(A652,'[1]Raw Data'!$B:$E,4,0),"")</f>
        <v>No CST / 15E1367</v>
      </c>
      <c r="C652" s="18">
        <v>42251</v>
      </c>
      <c r="D652" s="19">
        <v>41164</v>
      </c>
      <c r="E652" s="20" t="s">
        <v>88</v>
      </c>
      <c r="F652" s="20" t="s">
        <v>1749</v>
      </c>
      <c r="G652" s="19"/>
      <c r="H652" s="21">
        <v>0</v>
      </c>
      <c r="I652" s="21">
        <v>0</v>
      </c>
      <c r="J652" s="21">
        <v>10540</v>
      </c>
      <c r="K652" s="21">
        <v>0</v>
      </c>
      <c r="L652" s="21">
        <v>43849</v>
      </c>
      <c r="M652" s="21">
        <v>54389</v>
      </c>
      <c r="N652" s="21">
        <v>0</v>
      </c>
      <c r="O652" s="21">
        <v>0</v>
      </c>
      <c r="P652" s="21">
        <v>0</v>
      </c>
      <c r="Q652" s="21">
        <v>0</v>
      </c>
      <c r="R652" s="21">
        <v>0</v>
      </c>
      <c r="S652" s="21">
        <v>0</v>
      </c>
      <c r="T652" s="21">
        <v>0</v>
      </c>
      <c r="U652" s="21">
        <v>0</v>
      </c>
      <c r="V652" s="21">
        <v>0</v>
      </c>
    </row>
    <row r="653" spans="1:22" x14ac:dyDescent="0.3">
      <c r="A653" s="17" t="s">
        <v>1750</v>
      </c>
      <c r="B653" s="17" t="str">
        <f>IFERROR(VLOOKUP(A653,'[1]Raw Data'!$B:$E,4,0),"")</f>
        <v>15-0607</v>
      </c>
      <c r="C653" s="18">
        <v>42206</v>
      </c>
      <c r="D653" s="19"/>
      <c r="E653" s="20" t="s">
        <v>782</v>
      </c>
      <c r="F653" s="20" t="s">
        <v>1751</v>
      </c>
      <c r="G653" s="19">
        <v>43091</v>
      </c>
      <c r="H653" s="21">
        <v>0</v>
      </c>
      <c r="I653" s="21">
        <v>0</v>
      </c>
      <c r="J653" s="21">
        <v>0</v>
      </c>
      <c r="K653" s="21">
        <v>0</v>
      </c>
      <c r="L653" s="21">
        <v>0</v>
      </c>
      <c r="M653" s="21">
        <v>0</v>
      </c>
      <c r="N653" s="21">
        <v>0</v>
      </c>
      <c r="O653" s="21">
        <v>0</v>
      </c>
      <c r="P653" s="21">
        <v>0</v>
      </c>
      <c r="Q653" s="21">
        <v>0</v>
      </c>
      <c r="R653" s="21">
        <v>0</v>
      </c>
      <c r="S653" s="21">
        <v>0</v>
      </c>
      <c r="T653" s="21">
        <v>0</v>
      </c>
      <c r="U653" s="21">
        <v>0</v>
      </c>
      <c r="V653" s="21">
        <v>0</v>
      </c>
    </row>
    <row r="654" spans="1:22" ht="28.8" x14ac:dyDescent="0.3">
      <c r="A654" s="17" t="s">
        <v>1752</v>
      </c>
      <c r="B654" s="17" t="str">
        <f>IFERROR(VLOOKUP(A654,'[1]Raw Data'!$B:$E,4,0),"")</f>
        <v>LBQ</v>
      </c>
      <c r="C654" s="18">
        <v>42283</v>
      </c>
      <c r="D654" s="19"/>
      <c r="E654" s="20" t="s">
        <v>930</v>
      </c>
      <c r="F654" s="20" t="s">
        <v>1753</v>
      </c>
      <c r="G654" s="19">
        <v>42888</v>
      </c>
      <c r="H654" s="21">
        <v>0</v>
      </c>
      <c r="I654" s="21">
        <v>0</v>
      </c>
      <c r="J654" s="21">
        <v>0</v>
      </c>
      <c r="K654" s="21">
        <v>0</v>
      </c>
      <c r="L654" s="21">
        <v>0</v>
      </c>
      <c r="M654" s="21">
        <v>0</v>
      </c>
      <c r="N654" s="21">
        <v>0</v>
      </c>
      <c r="O654" s="21">
        <v>0</v>
      </c>
      <c r="P654" s="21">
        <v>0</v>
      </c>
      <c r="Q654" s="21">
        <v>0</v>
      </c>
      <c r="R654" s="21">
        <v>0</v>
      </c>
      <c r="S654" s="21">
        <v>0</v>
      </c>
      <c r="T654" s="21">
        <v>0</v>
      </c>
      <c r="U654" s="21">
        <v>0</v>
      </c>
      <c r="V654" s="21">
        <v>0</v>
      </c>
    </row>
    <row r="655" spans="1:22" x14ac:dyDescent="0.3">
      <c r="A655" s="17" t="s">
        <v>1754</v>
      </c>
      <c r="B655" s="17" t="str">
        <f>IFERROR(VLOOKUP(A655,'[1]Raw Data'!$B:$E,4,0),"")</f>
        <v>15-0834</v>
      </c>
      <c r="C655" s="18">
        <v>42290</v>
      </c>
      <c r="D655" s="19"/>
      <c r="E655" s="20" t="s">
        <v>1755</v>
      </c>
      <c r="F655" s="20" t="s">
        <v>1756</v>
      </c>
      <c r="G655" s="19">
        <v>42338</v>
      </c>
      <c r="H655" s="21">
        <v>0</v>
      </c>
      <c r="I655" s="21">
        <v>0</v>
      </c>
      <c r="J655" s="21">
        <v>0</v>
      </c>
      <c r="K655" s="21">
        <v>0</v>
      </c>
      <c r="L655" s="21">
        <v>0</v>
      </c>
      <c r="M655" s="21">
        <v>0</v>
      </c>
      <c r="N655" s="21">
        <v>0</v>
      </c>
      <c r="O655" s="21">
        <v>0</v>
      </c>
      <c r="P655" s="21">
        <v>0</v>
      </c>
      <c r="Q655" s="21">
        <v>0</v>
      </c>
      <c r="R655" s="21">
        <v>0</v>
      </c>
      <c r="S655" s="21">
        <v>0</v>
      </c>
      <c r="T655" s="21">
        <v>0</v>
      </c>
      <c r="U655" s="21">
        <v>0</v>
      </c>
      <c r="V655" s="21">
        <v>0</v>
      </c>
    </row>
    <row r="656" spans="1:22" x14ac:dyDescent="0.3">
      <c r="A656" s="17" t="s">
        <v>1757</v>
      </c>
      <c r="B656" s="17" t="str">
        <f>IFERROR(VLOOKUP(A656,'[1]Raw Data'!$B:$E,4,0),"")</f>
        <v>15E1646</v>
      </c>
      <c r="C656" s="18">
        <v>42297</v>
      </c>
      <c r="D656" s="19">
        <v>42238</v>
      </c>
      <c r="E656" s="20" t="s">
        <v>1758</v>
      </c>
      <c r="F656" s="20" t="s">
        <v>1759</v>
      </c>
      <c r="G656" s="19">
        <v>42436</v>
      </c>
      <c r="H656" s="21">
        <v>0</v>
      </c>
      <c r="I656" s="21">
        <v>0</v>
      </c>
      <c r="J656" s="21">
        <v>0</v>
      </c>
      <c r="K656" s="21">
        <v>0</v>
      </c>
      <c r="L656" s="21">
        <v>0</v>
      </c>
      <c r="M656" s="21">
        <v>0</v>
      </c>
      <c r="N656" s="21">
        <v>0</v>
      </c>
      <c r="O656" s="21">
        <v>0</v>
      </c>
      <c r="P656" s="21">
        <v>0</v>
      </c>
      <c r="Q656" s="21">
        <v>0</v>
      </c>
      <c r="R656" s="21">
        <v>0</v>
      </c>
      <c r="S656" s="21">
        <v>0</v>
      </c>
      <c r="T656" s="21">
        <v>0</v>
      </c>
      <c r="U656" s="21">
        <v>0</v>
      </c>
      <c r="V656" s="21">
        <v>0</v>
      </c>
    </row>
    <row r="657" spans="1:22" ht="28.8" x14ac:dyDescent="0.3">
      <c r="A657" s="17" t="s">
        <v>1760</v>
      </c>
      <c r="B657" s="17" t="str">
        <f>IFERROR(VLOOKUP(A657,'[1]Raw Data'!$B:$E,4,0),"")</f>
        <v>15-0845</v>
      </c>
      <c r="C657" s="18">
        <v>42292</v>
      </c>
      <c r="D657" s="19">
        <v>42278</v>
      </c>
      <c r="E657" s="20" t="s">
        <v>707</v>
      </c>
      <c r="F657" s="20" t="s">
        <v>1761</v>
      </c>
      <c r="G657" s="19"/>
      <c r="H657" s="21">
        <v>32292</v>
      </c>
      <c r="I657" s="21">
        <v>0</v>
      </c>
      <c r="J657" s="21">
        <v>0</v>
      </c>
      <c r="K657" s="21">
        <v>7708</v>
      </c>
      <c r="L657" s="21">
        <v>0</v>
      </c>
      <c r="M657" s="21">
        <v>40000</v>
      </c>
      <c r="N657" s="21">
        <v>0</v>
      </c>
      <c r="O657" s="21">
        <v>0</v>
      </c>
      <c r="P657" s="21">
        <v>0</v>
      </c>
      <c r="Q657" s="21">
        <v>0</v>
      </c>
      <c r="R657" s="21">
        <v>0</v>
      </c>
      <c r="S657" s="21">
        <v>0</v>
      </c>
      <c r="T657" s="21">
        <v>0</v>
      </c>
      <c r="U657" s="21">
        <v>0</v>
      </c>
      <c r="V657" s="21">
        <v>0</v>
      </c>
    </row>
    <row r="658" spans="1:22" x14ac:dyDescent="0.3">
      <c r="A658" s="17" t="s">
        <v>1762</v>
      </c>
      <c r="B658" s="17" t="str">
        <f>IFERROR(VLOOKUP(A658,'[1]Raw Data'!$B:$E,4,0),"")</f>
        <v>15-0521</v>
      </c>
      <c r="C658" s="18">
        <v>42303</v>
      </c>
      <c r="D658" s="19">
        <v>40547</v>
      </c>
      <c r="E658" s="20" t="s">
        <v>1763</v>
      </c>
      <c r="F658" s="20" t="s">
        <v>1764</v>
      </c>
      <c r="G658" s="19">
        <v>43500</v>
      </c>
      <c r="H658" s="21">
        <v>0</v>
      </c>
      <c r="I658" s="21">
        <v>0</v>
      </c>
      <c r="J658" s="21">
        <v>0</v>
      </c>
      <c r="K658" s="21">
        <v>0</v>
      </c>
      <c r="L658" s="21">
        <v>0</v>
      </c>
      <c r="M658" s="21">
        <v>0</v>
      </c>
      <c r="N658" s="21">
        <v>0</v>
      </c>
      <c r="O658" s="21">
        <v>0</v>
      </c>
      <c r="P658" s="21">
        <v>0</v>
      </c>
      <c r="Q658" s="21">
        <v>0</v>
      </c>
      <c r="R658" s="21">
        <v>0</v>
      </c>
      <c r="S658" s="21">
        <v>0</v>
      </c>
      <c r="T658" s="21">
        <v>0</v>
      </c>
      <c r="U658" s="21">
        <v>0</v>
      </c>
      <c r="V658" s="21">
        <v>0</v>
      </c>
    </row>
    <row r="659" spans="1:22" x14ac:dyDescent="0.3">
      <c r="A659" s="17" t="s">
        <v>1765</v>
      </c>
      <c r="B659" s="17" t="str">
        <f>IFERROR(VLOOKUP(A659,'[1]Raw Data'!$B:$E,4,0),"")</f>
        <v>15E2094</v>
      </c>
      <c r="C659" s="18">
        <v>42307</v>
      </c>
      <c r="D659" s="19">
        <v>42263</v>
      </c>
      <c r="E659" s="20" t="s">
        <v>1766</v>
      </c>
      <c r="F659" s="20" t="s">
        <v>1767</v>
      </c>
      <c r="G659" s="19">
        <v>42551</v>
      </c>
      <c r="H659" s="21">
        <v>0</v>
      </c>
      <c r="I659" s="21">
        <v>0</v>
      </c>
      <c r="J659" s="21">
        <v>0</v>
      </c>
      <c r="K659" s="21">
        <v>0</v>
      </c>
      <c r="L659" s="21">
        <v>0</v>
      </c>
      <c r="M659" s="21">
        <v>0</v>
      </c>
      <c r="N659" s="21">
        <v>0</v>
      </c>
      <c r="O659" s="21">
        <v>0</v>
      </c>
      <c r="P659" s="21">
        <v>0</v>
      </c>
      <c r="Q659" s="21">
        <v>0</v>
      </c>
      <c r="R659" s="21">
        <v>0</v>
      </c>
      <c r="S659" s="21">
        <v>0</v>
      </c>
      <c r="T659" s="21">
        <v>0</v>
      </c>
      <c r="U659" s="21">
        <v>0</v>
      </c>
      <c r="V659" s="21">
        <v>0</v>
      </c>
    </row>
    <row r="660" spans="1:22" ht="28.8" x14ac:dyDescent="0.3">
      <c r="A660" s="17" t="s">
        <v>1768</v>
      </c>
      <c r="B660" s="17" t="str">
        <f>IFERROR(VLOOKUP(A660,'[1]Raw Data'!$B:$E,4,0),"")</f>
        <v>15E2453 / 15E1891</v>
      </c>
      <c r="C660" s="18">
        <v>42315</v>
      </c>
      <c r="D660" s="19">
        <v>33219</v>
      </c>
      <c r="E660" s="20" t="s">
        <v>1769</v>
      </c>
      <c r="F660" s="20" t="s">
        <v>1770</v>
      </c>
      <c r="G660" s="19"/>
      <c r="H660" s="21">
        <v>0</v>
      </c>
      <c r="I660" s="21">
        <v>0</v>
      </c>
      <c r="J660" s="21">
        <v>39239</v>
      </c>
      <c r="K660" s="21">
        <v>0</v>
      </c>
      <c r="L660" s="21">
        <v>15075</v>
      </c>
      <c r="M660" s="21">
        <v>54314</v>
      </c>
      <c r="N660" s="21">
        <v>0</v>
      </c>
      <c r="O660" s="21">
        <v>0</v>
      </c>
      <c r="P660" s="21">
        <v>0</v>
      </c>
      <c r="Q660" s="21">
        <v>0</v>
      </c>
      <c r="R660" s="21">
        <v>0</v>
      </c>
      <c r="S660" s="21">
        <v>0</v>
      </c>
      <c r="T660" s="21">
        <v>0</v>
      </c>
      <c r="U660" s="21">
        <v>0</v>
      </c>
      <c r="V660" s="21">
        <v>0</v>
      </c>
    </row>
    <row r="661" spans="1:22" ht="28.8" x14ac:dyDescent="0.3">
      <c r="A661" s="17" t="s">
        <v>1771</v>
      </c>
      <c r="B661" s="17" t="str">
        <f>IFERROR(VLOOKUP(A661,'[1]Raw Data'!$B:$E,4,0),"")</f>
        <v>LBQ</v>
      </c>
      <c r="C661" s="18">
        <v>42319</v>
      </c>
      <c r="D661" s="19"/>
      <c r="E661" s="20" t="s">
        <v>651</v>
      </c>
      <c r="F661" s="20" t="s">
        <v>1772</v>
      </c>
      <c r="G661" s="19">
        <v>42592</v>
      </c>
      <c r="H661" s="21">
        <v>0</v>
      </c>
      <c r="I661" s="21">
        <v>0</v>
      </c>
      <c r="J661" s="21">
        <v>0</v>
      </c>
      <c r="K661" s="21">
        <v>0</v>
      </c>
      <c r="L661" s="21">
        <v>0</v>
      </c>
      <c r="M661" s="21">
        <v>0</v>
      </c>
      <c r="N661" s="21">
        <v>0</v>
      </c>
      <c r="O661" s="21">
        <v>0</v>
      </c>
      <c r="P661" s="21">
        <v>0</v>
      </c>
      <c r="Q661" s="21">
        <v>0</v>
      </c>
      <c r="R661" s="21">
        <v>0</v>
      </c>
      <c r="S661" s="21">
        <v>0</v>
      </c>
      <c r="T661" s="21">
        <v>0</v>
      </c>
      <c r="U661" s="21">
        <v>0</v>
      </c>
      <c r="V661" s="21">
        <v>0</v>
      </c>
    </row>
    <row r="662" spans="1:22" x14ac:dyDescent="0.3">
      <c r="A662" s="17" t="s">
        <v>1773</v>
      </c>
      <c r="B662" s="17" t="str">
        <f>IFERROR(VLOOKUP(A662,'[1]Raw Data'!$B:$E,4,0),"")</f>
        <v>LBQ</v>
      </c>
      <c r="C662" s="18">
        <v>42321</v>
      </c>
      <c r="D662" s="19">
        <v>42125</v>
      </c>
      <c r="E662" s="20" t="s">
        <v>1774</v>
      </c>
      <c r="F662" s="20" t="s">
        <v>1775</v>
      </c>
      <c r="G662" s="19">
        <v>42871</v>
      </c>
      <c r="H662" s="21">
        <v>0</v>
      </c>
      <c r="I662" s="21">
        <v>0</v>
      </c>
      <c r="J662" s="21">
        <v>0</v>
      </c>
      <c r="K662" s="21">
        <v>0</v>
      </c>
      <c r="L662" s="21">
        <v>0</v>
      </c>
      <c r="M662" s="21">
        <v>0</v>
      </c>
      <c r="N662" s="21">
        <v>0</v>
      </c>
      <c r="O662" s="21">
        <v>0</v>
      </c>
      <c r="P662" s="21">
        <v>0</v>
      </c>
      <c r="Q662" s="21">
        <v>0</v>
      </c>
      <c r="R662" s="21">
        <v>0</v>
      </c>
      <c r="S662" s="21">
        <v>0</v>
      </c>
      <c r="T662" s="21">
        <v>0</v>
      </c>
      <c r="U662" s="21">
        <v>0</v>
      </c>
      <c r="V662" s="21">
        <v>0</v>
      </c>
    </row>
    <row r="663" spans="1:22" x14ac:dyDescent="0.3">
      <c r="A663" s="17" t="s">
        <v>1776</v>
      </c>
      <c r="B663" s="17" t="str">
        <f>IFERROR(VLOOKUP(A663,'[1]Raw Data'!$B:$E,4,0),"")</f>
        <v>15-0937</v>
      </c>
      <c r="C663" s="18">
        <v>42320</v>
      </c>
      <c r="D663" s="19">
        <v>42170</v>
      </c>
      <c r="E663" s="20" t="s">
        <v>753</v>
      </c>
      <c r="F663" s="20" t="s">
        <v>1777</v>
      </c>
      <c r="G663" s="19">
        <v>42398</v>
      </c>
      <c r="H663" s="21">
        <v>0</v>
      </c>
      <c r="I663" s="21">
        <v>0</v>
      </c>
      <c r="J663" s="21">
        <v>0</v>
      </c>
      <c r="K663" s="21">
        <v>0</v>
      </c>
      <c r="L663" s="21">
        <v>0</v>
      </c>
      <c r="M663" s="21">
        <v>0</v>
      </c>
      <c r="N663" s="21">
        <v>0</v>
      </c>
      <c r="O663" s="21">
        <v>0</v>
      </c>
      <c r="P663" s="21">
        <v>0</v>
      </c>
      <c r="Q663" s="21">
        <v>0</v>
      </c>
      <c r="R663" s="21">
        <v>0</v>
      </c>
      <c r="S663" s="21">
        <v>0</v>
      </c>
      <c r="T663" s="21">
        <v>0</v>
      </c>
      <c r="U663" s="21">
        <v>0</v>
      </c>
      <c r="V663" s="21">
        <v>0</v>
      </c>
    </row>
    <row r="664" spans="1:22" x14ac:dyDescent="0.3">
      <c r="A664" s="17" t="s">
        <v>1778</v>
      </c>
      <c r="B664" s="17" t="str">
        <f>IFERROR(VLOOKUP(A664,'[1]Raw Data'!$B:$E,4,0),"")</f>
        <v>15-1011</v>
      </c>
      <c r="C664" s="18">
        <v>42342</v>
      </c>
      <c r="D664" s="19"/>
      <c r="E664" s="20" t="s">
        <v>1779</v>
      </c>
      <c r="F664" s="20" t="s">
        <v>1780</v>
      </c>
      <c r="G664" s="19">
        <v>42489</v>
      </c>
      <c r="H664" s="21">
        <v>0</v>
      </c>
      <c r="I664" s="21">
        <v>0</v>
      </c>
      <c r="J664" s="21">
        <v>0</v>
      </c>
      <c r="K664" s="21">
        <v>0</v>
      </c>
      <c r="L664" s="21">
        <v>0</v>
      </c>
      <c r="M664" s="21">
        <v>0</v>
      </c>
      <c r="N664" s="21">
        <v>0</v>
      </c>
      <c r="O664" s="21">
        <v>0</v>
      </c>
      <c r="P664" s="21">
        <v>0</v>
      </c>
      <c r="Q664" s="21">
        <v>0</v>
      </c>
      <c r="R664" s="21">
        <v>0</v>
      </c>
      <c r="S664" s="21">
        <v>0</v>
      </c>
      <c r="T664" s="21">
        <v>0</v>
      </c>
      <c r="U664" s="21">
        <v>0</v>
      </c>
      <c r="V664" s="21">
        <v>0</v>
      </c>
    </row>
    <row r="665" spans="1:22" x14ac:dyDescent="0.3">
      <c r="A665" s="17" t="s">
        <v>1781</v>
      </c>
      <c r="B665" s="17" t="str">
        <f>IFERROR(VLOOKUP(A665,'[1]Raw Data'!$B:$E,4,0),"")</f>
        <v>15-1029</v>
      </c>
      <c r="C665" s="18">
        <v>42347</v>
      </c>
      <c r="D665" s="19"/>
      <c r="E665" s="20" t="s">
        <v>1782</v>
      </c>
      <c r="F665" s="20" t="s">
        <v>1783</v>
      </c>
      <c r="G665" s="19">
        <v>42460</v>
      </c>
      <c r="H665" s="21">
        <v>0</v>
      </c>
      <c r="I665" s="21">
        <v>0</v>
      </c>
      <c r="J665" s="21">
        <v>0</v>
      </c>
      <c r="K665" s="21">
        <v>0</v>
      </c>
      <c r="L665" s="21">
        <v>0</v>
      </c>
      <c r="M665" s="21">
        <v>0</v>
      </c>
      <c r="N665" s="21">
        <v>0</v>
      </c>
      <c r="O665" s="21">
        <v>0</v>
      </c>
      <c r="P665" s="21">
        <v>0</v>
      </c>
      <c r="Q665" s="21">
        <v>0</v>
      </c>
      <c r="R665" s="21">
        <v>0</v>
      </c>
      <c r="S665" s="21">
        <v>0</v>
      </c>
      <c r="T665" s="21">
        <v>0</v>
      </c>
      <c r="U665" s="21">
        <v>0</v>
      </c>
      <c r="V665" s="21">
        <v>0</v>
      </c>
    </row>
    <row r="666" spans="1:22" x14ac:dyDescent="0.3">
      <c r="A666" s="17" t="s">
        <v>1784</v>
      </c>
      <c r="B666" s="17" t="str">
        <f>IFERROR(VLOOKUP(A666,'[1]Raw Data'!$B:$E,4,0),"")</f>
        <v>15E2105</v>
      </c>
      <c r="C666" s="18">
        <v>42360</v>
      </c>
      <c r="D666" s="19">
        <v>41890</v>
      </c>
      <c r="E666" s="20" t="s">
        <v>88</v>
      </c>
      <c r="F666" s="20" t="s">
        <v>1785</v>
      </c>
      <c r="G666" s="19">
        <v>42744</v>
      </c>
      <c r="H666" s="21">
        <v>0</v>
      </c>
      <c r="I666" s="21">
        <v>0</v>
      </c>
      <c r="J666" s="21">
        <v>0</v>
      </c>
      <c r="K666" s="21">
        <v>0</v>
      </c>
      <c r="L666" s="21">
        <v>0</v>
      </c>
      <c r="M666" s="21">
        <v>0</v>
      </c>
      <c r="N666" s="21">
        <v>0</v>
      </c>
      <c r="O666" s="21">
        <v>0</v>
      </c>
      <c r="P666" s="21">
        <v>0</v>
      </c>
      <c r="Q666" s="21">
        <v>0</v>
      </c>
      <c r="R666" s="21">
        <v>0</v>
      </c>
      <c r="S666" s="21">
        <v>0</v>
      </c>
      <c r="T666" s="21">
        <v>0</v>
      </c>
      <c r="U666" s="21">
        <v>0</v>
      </c>
      <c r="V666" s="21">
        <v>0</v>
      </c>
    </row>
    <row r="667" spans="1:22" x14ac:dyDescent="0.3">
      <c r="A667" s="17" t="s">
        <v>1786</v>
      </c>
      <c r="B667" s="17" t="str">
        <f>IFERROR(VLOOKUP(A667,'[1]Raw Data'!$B:$E,4,0),"")</f>
        <v>15E2165</v>
      </c>
      <c r="C667" s="18">
        <v>42367</v>
      </c>
      <c r="D667" s="19">
        <v>42005</v>
      </c>
      <c r="E667" s="20" t="s">
        <v>1787</v>
      </c>
      <c r="F667" s="20" t="s">
        <v>1788</v>
      </c>
      <c r="G667" s="19">
        <v>42459</v>
      </c>
      <c r="H667" s="21">
        <v>0</v>
      </c>
      <c r="I667" s="21">
        <v>0</v>
      </c>
      <c r="J667" s="21">
        <v>0</v>
      </c>
      <c r="K667" s="21">
        <v>0</v>
      </c>
      <c r="L667" s="21">
        <v>0</v>
      </c>
      <c r="M667" s="21">
        <v>0</v>
      </c>
      <c r="N667" s="21">
        <v>0</v>
      </c>
      <c r="O667" s="21">
        <v>0</v>
      </c>
      <c r="P667" s="21">
        <v>0</v>
      </c>
      <c r="Q667" s="21">
        <v>0</v>
      </c>
      <c r="R667" s="21">
        <v>0</v>
      </c>
      <c r="S667" s="21">
        <v>0</v>
      </c>
      <c r="T667" s="21">
        <v>0</v>
      </c>
      <c r="U667" s="21">
        <v>0</v>
      </c>
      <c r="V667" s="21">
        <v>0</v>
      </c>
    </row>
    <row r="668" spans="1:22" x14ac:dyDescent="0.3">
      <c r="A668" s="17" t="s">
        <v>1789</v>
      </c>
      <c r="B668" s="17" t="str">
        <f>IFERROR(VLOOKUP(A668,'[1]Raw Data'!$B:$E,4,0),"")</f>
        <v>15-1099</v>
      </c>
      <c r="C668" s="18">
        <v>42361</v>
      </c>
      <c r="D668" s="19"/>
      <c r="E668" s="20" t="s">
        <v>1790</v>
      </c>
      <c r="F668" s="20" t="s">
        <v>1791</v>
      </c>
      <c r="G668" s="19">
        <v>42489</v>
      </c>
      <c r="H668" s="21">
        <v>0</v>
      </c>
      <c r="I668" s="21">
        <v>0</v>
      </c>
      <c r="J668" s="21">
        <v>0</v>
      </c>
      <c r="K668" s="21">
        <v>0</v>
      </c>
      <c r="L668" s="21">
        <v>0</v>
      </c>
      <c r="M668" s="21">
        <v>0</v>
      </c>
      <c r="N668" s="21">
        <v>0</v>
      </c>
      <c r="O668" s="21">
        <v>0</v>
      </c>
      <c r="P668" s="21">
        <v>0</v>
      </c>
      <c r="Q668" s="21">
        <v>0</v>
      </c>
      <c r="R668" s="21">
        <v>0</v>
      </c>
      <c r="S668" s="21">
        <v>0</v>
      </c>
      <c r="T668" s="21">
        <v>0</v>
      </c>
      <c r="U668" s="21">
        <v>0</v>
      </c>
      <c r="V668" s="21">
        <v>0</v>
      </c>
    </row>
    <row r="669" spans="1:22" x14ac:dyDescent="0.3">
      <c r="A669" s="17" t="s">
        <v>1792</v>
      </c>
      <c r="B669" s="17" t="str">
        <f>IFERROR(VLOOKUP(A669,'[1]Raw Data'!$B:$E,4,0),"")</f>
        <v>15-1089</v>
      </c>
      <c r="C669" s="18">
        <v>42360</v>
      </c>
      <c r="D669" s="19"/>
      <c r="E669" s="20" t="s">
        <v>1350</v>
      </c>
      <c r="F669" s="20" t="s">
        <v>1793</v>
      </c>
      <c r="G669" s="19">
        <v>42947</v>
      </c>
      <c r="H669" s="21">
        <v>0</v>
      </c>
      <c r="I669" s="21">
        <v>0</v>
      </c>
      <c r="J669" s="21">
        <v>0</v>
      </c>
      <c r="K669" s="21">
        <v>0</v>
      </c>
      <c r="L669" s="21">
        <v>0</v>
      </c>
      <c r="M669" s="21">
        <v>0</v>
      </c>
      <c r="N669" s="21">
        <v>0</v>
      </c>
      <c r="O669" s="21">
        <v>0</v>
      </c>
      <c r="P669" s="21">
        <v>0</v>
      </c>
      <c r="Q669" s="21">
        <v>0</v>
      </c>
      <c r="R669" s="21">
        <v>0</v>
      </c>
      <c r="S669" s="21">
        <v>0</v>
      </c>
      <c r="T669" s="21">
        <v>0</v>
      </c>
      <c r="U669" s="21">
        <v>0</v>
      </c>
      <c r="V669" s="21">
        <v>0</v>
      </c>
    </row>
    <row r="670" spans="1:22" x14ac:dyDescent="0.3">
      <c r="A670" s="17" t="s">
        <v>1794</v>
      </c>
      <c r="B670" s="17" t="str">
        <f>IFERROR(VLOOKUP(A670,'[1]Raw Data'!$B:$E,4,0),"")</f>
        <v>15-1062</v>
      </c>
      <c r="C670" s="18">
        <v>42355</v>
      </c>
      <c r="D670" s="19"/>
      <c r="E670" s="20" t="s">
        <v>555</v>
      </c>
      <c r="F670" s="20" t="s">
        <v>1795</v>
      </c>
      <c r="G670" s="19">
        <v>42824</v>
      </c>
      <c r="H670" s="21">
        <v>0</v>
      </c>
      <c r="I670" s="21">
        <v>0</v>
      </c>
      <c r="J670" s="21">
        <v>0</v>
      </c>
      <c r="K670" s="21">
        <v>0</v>
      </c>
      <c r="L670" s="21">
        <v>0</v>
      </c>
      <c r="M670" s="21">
        <v>0</v>
      </c>
      <c r="N670" s="21">
        <v>0</v>
      </c>
      <c r="O670" s="21">
        <v>0</v>
      </c>
      <c r="P670" s="21">
        <v>0</v>
      </c>
      <c r="Q670" s="21">
        <v>0</v>
      </c>
      <c r="R670" s="21">
        <v>0</v>
      </c>
      <c r="S670" s="21">
        <v>0</v>
      </c>
      <c r="T670" s="21">
        <v>0</v>
      </c>
      <c r="U670" s="21">
        <v>0</v>
      </c>
      <c r="V670" s="21">
        <v>0</v>
      </c>
    </row>
    <row r="671" spans="1:22" x14ac:dyDescent="0.3">
      <c r="A671" s="17" t="s">
        <v>1796</v>
      </c>
      <c r="B671" s="17" t="str">
        <f>IFERROR(VLOOKUP(A671,'[1]Raw Data'!$B:$E,4,0),"")</f>
        <v>15-1076</v>
      </c>
      <c r="C671" s="18">
        <v>42356</v>
      </c>
      <c r="D671" s="19"/>
      <c r="E671" s="20" t="s">
        <v>753</v>
      </c>
      <c r="F671" s="20" t="s">
        <v>1797</v>
      </c>
      <c r="G671" s="19">
        <v>42515</v>
      </c>
      <c r="H671" s="21">
        <v>0</v>
      </c>
      <c r="I671" s="21">
        <v>0</v>
      </c>
      <c r="J671" s="21">
        <v>0</v>
      </c>
      <c r="K671" s="21">
        <v>0</v>
      </c>
      <c r="L671" s="21">
        <v>0</v>
      </c>
      <c r="M671" s="21">
        <v>0</v>
      </c>
      <c r="N671" s="21">
        <v>0</v>
      </c>
      <c r="O671" s="21">
        <v>0</v>
      </c>
      <c r="P671" s="21">
        <v>0</v>
      </c>
      <c r="Q671" s="21">
        <v>0</v>
      </c>
      <c r="R671" s="21">
        <v>0</v>
      </c>
      <c r="S671" s="21">
        <v>0</v>
      </c>
      <c r="T671" s="21">
        <v>0</v>
      </c>
      <c r="U671" s="21">
        <v>0</v>
      </c>
      <c r="V671" s="21">
        <v>0</v>
      </c>
    </row>
    <row r="672" spans="1:22" x14ac:dyDescent="0.3">
      <c r="A672" s="17" t="s">
        <v>1798</v>
      </c>
      <c r="B672" s="17" t="str">
        <f>IFERROR(VLOOKUP(A672,'[1]Raw Data'!$B:$E,4,0),"")</f>
        <v>15-1075</v>
      </c>
      <c r="C672" s="18">
        <v>42356</v>
      </c>
      <c r="D672" s="19"/>
      <c r="E672" s="20" t="s">
        <v>785</v>
      </c>
      <c r="F672" s="20" t="s">
        <v>1799</v>
      </c>
      <c r="G672" s="19">
        <v>43522</v>
      </c>
      <c r="H672" s="21">
        <v>0</v>
      </c>
      <c r="I672" s="21">
        <v>0</v>
      </c>
      <c r="J672" s="21">
        <v>0</v>
      </c>
      <c r="K672" s="21">
        <v>0</v>
      </c>
      <c r="L672" s="21">
        <v>0</v>
      </c>
      <c r="M672" s="21">
        <v>0</v>
      </c>
      <c r="N672" s="21">
        <v>0</v>
      </c>
      <c r="O672" s="21">
        <v>0</v>
      </c>
      <c r="P672" s="21">
        <v>0</v>
      </c>
      <c r="Q672" s="21">
        <v>0</v>
      </c>
      <c r="R672" s="21">
        <v>0</v>
      </c>
      <c r="S672" s="21">
        <v>0</v>
      </c>
      <c r="T672" s="21">
        <v>0</v>
      </c>
      <c r="U672" s="21">
        <v>0</v>
      </c>
      <c r="V672" s="21">
        <v>0</v>
      </c>
    </row>
    <row r="673" spans="1:22" x14ac:dyDescent="0.3">
      <c r="A673" s="17" t="s">
        <v>1800</v>
      </c>
      <c r="B673" s="17" t="str">
        <f>IFERROR(VLOOKUP(A673,'[1]Raw Data'!$B:$E,4,0),"")</f>
        <v>15-1074</v>
      </c>
      <c r="C673" s="18">
        <v>42356</v>
      </c>
      <c r="D673" s="19"/>
      <c r="E673" s="20" t="s">
        <v>1801</v>
      </c>
      <c r="F673" s="20" t="s">
        <v>1802</v>
      </c>
      <c r="G673" s="19">
        <v>42947</v>
      </c>
      <c r="H673" s="21">
        <v>0</v>
      </c>
      <c r="I673" s="21">
        <v>0</v>
      </c>
      <c r="J673" s="21">
        <v>0</v>
      </c>
      <c r="K673" s="21">
        <v>0</v>
      </c>
      <c r="L673" s="21">
        <v>0</v>
      </c>
      <c r="M673" s="21">
        <v>0</v>
      </c>
      <c r="N673" s="21">
        <v>0</v>
      </c>
      <c r="O673" s="21">
        <v>0</v>
      </c>
      <c r="P673" s="21">
        <v>0</v>
      </c>
      <c r="Q673" s="21">
        <v>0</v>
      </c>
      <c r="R673" s="21">
        <v>0</v>
      </c>
      <c r="S673" s="21">
        <v>0</v>
      </c>
      <c r="T673" s="21">
        <v>0</v>
      </c>
      <c r="U673" s="21">
        <v>0</v>
      </c>
      <c r="V673" s="21">
        <v>0</v>
      </c>
    </row>
    <row r="674" spans="1:22" x14ac:dyDescent="0.3">
      <c r="A674" s="17" t="s">
        <v>1803</v>
      </c>
      <c r="B674" s="17" t="str">
        <f>IFERROR(VLOOKUP(A674,'[1]Raw Data'!$B:$E,4,0),"")</f>
        <v>16E0383</v>
      </c>
      <c r="C674" s="18">
        <v>42443</v>
      </c>
      <c r="D674" s="19">
        <v>40854</v>
      </c>
      <c r="E674" s="20" t="s">
        <v>1804</v>
      </c>
      <c r="F674" s="20" t="s">
        <v>1805</v>
      </c>
      <c r="G674" s="19">
        <v>42562</v>
      </c>
      <c r="H674" s="21">
        <v>0</v>
      </c>
      <c r="I674" s="21">
        <v>0</v>
      </c>
      <c r="J674" s="21">
        <v>3105</v>
      </c>
      <c r="K674" s="21">
        <v>0</v>
      </c>
      <c r="L674" s="21">
        <v>0</v>
      </c>
      <c r="M674" s="21">
        <v>3105</v>
      </c>
      <c r="N674" s="21">
        <v>0</v>
      </c>
      <c r="O674" s="21">
        <v>0</v>
      </c>
      <c r="P674" s="21">
        <v>0</v>
      </c>
      <c r="Q674" s="21">
        <v>0</v>
      </c>
      <c r="R674" s="21">
        <v>0</v>
      </c>
      <c r="S674" s="21">
        <v>0</v>
      </c>
      <c r="T674" s="21">
        <v>0</v>
      </c>
      <c r="U674" s="21">
        <v>0</v>
      </c>
      <c r="V674" s="21">
        <v>0</v>
      </c>
    </row>
    <row r="675" spans="1:22" ht="28.8" x14ac:dyDescent="0.3">
      <c r="A675" s="17" t="s">
        <v>1806</v>
      </c>
      <c r="B675" s="17" t="str">
        <f>IFERROR(VLOOKUP(A675,'[1]Raw Data'!$B:$E,4,0),"")</f>
        <v>16-0360</v>
      </c>
      <c r="C675" s="18">
        <v>42391</v>
      </c>
      <c r="D675" s="19"/>
      <c r="E675" s="20" t="s">
        <v>1807</v>
      </c>
      <c r="F675" s="20" t="s">
        <v>1808</v>
      </c>
      <c r="G675" s="19">
        <v>43888</v>
      </c>
      <c r="H675" s="21">
        <v>0</v>
      </c>
      <c r="I675" s="21">
        <v>0</v>
      </c>
      <c r="J675" s="21">
        <v>0</v>
      </c>
      <c r="K675" s="21">
        <v>0</v>
      </c>
      <c r="L675" s="21">
        <v>0</v>
      </c>
      <c r="M675" s="21">
        <v>0</v>
      </c>
      <c r="N675" s="21">
        <v>0</v>
      </c>
      <c r="O675" s="21">
        <v>0</v>
      </c>
      <c r="P675" s="21">
        <v>0</v>
      </c>
      <c r="Q675" s="21">
        <v>0</v>
      </c>
      <c r="R675" s="21">
        <v>0</v>
      </c>
      <c r="S675" s="21">
        <v>0</v>
      </c>
      <c r="T675" s="21">
        <v>0</v>
      </c>
      <c r="U675" s="21">
        <v>0</v>
      </c>
      <c r="V675" s="21">
        <v>0</v>
      </c>
    </row>
    <row r="676" spans="1:22" ht="28.8" x14ac:dyDescent="0.3">
      <c r="A676" s="17" t="s">
        <v>1809</v>
      </c>
      <c r="B676" s="17" t="str">
        <f>IFERROR(VLOOKUP(A676,'[1]Raw Data'!$B:$E,4,0),"")</f>
        <v>16E0441</v>
      </c>
      <c r="C676" s="18">
        <v>42444</v>
      </c>
      <c r="D676" s="19">
        <v>42376</v>
      </c>
      <c r="E676" s="20" t="s">
        <v>1810</v>
      </c>
      <c r="F676" s="20" t="s">
        <v>1811</v>
      </c>
      <c r="G676" s="19">
        <v>43423</v>
      </c>
      <c r="H676" s="21">
        <v>0</v>
      </c>
      <c r="I676" s="21">
        <v>0</v>
      </c>
      <c r="J676" s="21">
        <v>0</v>
      </c>
      <c r="K676" s="21">
        <v>0</v>
      </c>
      <c r="L676" s="21">
        <v>0</v>
      </c>
      <c r="M676" s="21">
        <v>0</v>
      </c>
      <c r="N676" s="21">
        <v>0</v>
      </c>
      <c r="O676" s="21">
        <v>0</v>
      </c>
      <c r="P676" s="21">
        <v>0</v>
      </c>
      <c r="Q676" s="21">
        <v>0</v>
      </c>
      <c r="R676" s="21">
        <v>0</v>
      </c>
      <c r="S676" s="21">
        <v>0</v>
      </c>
      <c r="T676" s="21">
        <v>0</v>
      </c>
      <c r="U676" s="21">
        <v>0</v>
      </c>
      <c r="V676" s="21">
        <v>0</v>
      </c>
    </row>
    <row r="677" spans="1:22" ht="43.2" x14ac:dyDescent="0.3">
      <c r="A677" s="17" t="s">
        <v>1812</v>
      </c>
      <c r="B677" s="17" t="str">
        <f>IFERROR(VLOOKUP(A677,'[1]Raw Data'!$B:$E,4,0),"")</f>
        <v>No CST /16E0493/16E0635</v>
      </c>
      <c r="C677" s="18">
        <v>42452</v>
      </c>
      <c r="D677" s="19">
        <v>38056</v>
      </c>
      <c r="E677" s="20" t="s">
        <v>1813</v>
      </c>
      <c r="F677" s="20" t="s">
        <v>1814</v>
      </c>
      <c r="G677" s="19"/>
      <c r="H677" s="21">
        <v>0</v>
      </c>
      <c r="I677" s="21">
        <v>0</v>
      </c>
      <c r="J677" s="21">
        <v>1000000</v>
      </c>
      <c r="K677" s="21">
        <v>0</v>
      </c>
      <c r="L677" s="21">
        <v>0</v>
      </c>
      <c r="M677" s="21">
        <v>1000000</v>
      </c>
      <c r="N677" s="21">
        <v>0</v>
      </c>
      <c r="O677" s="21">
        <v>3799800.68</v>
      </c>
      <c r="P677" s="21">
        <v>0</v>
      </c>
      <c r="Q677" s="21">
        <v>0</v>
      </c>
      <c r="R677" s="21">
        <v>0</v>
      </c>
      <c r="S677" s="21">
        <v>0</v>
      </c>
      <c r="T677" s="21">
        <v>1960199.32</v>
      </c>
      <c r="U677" s="21">
        <v>0</v>
      </c>
      <c r="V677" s="21">
        <v>5760000</v>
      </c>
    </row>
    <row r="678" spans="1:22" x14ac:dyDescent="0.3">
      <c r="A678" s="17" t="s">
        <v>1815</v>
      </c>
      <c r="B678" s="17" t="str">
        <f>IFERROR(VLOOKUP(A678,'[1]Raw Data'!$B:$E,4,0),"")</f>
        <v>16-0094</v>
      </c>
      <c r="C678" s="18">
        <v>42403</v>
      </c>
      <c r="D678" s="19"/>
      <c r="E678" s="20" t="s">
        <v>1042</v>
      </c>
      <c r="F678" s="20" t="s">
        <v>1816</v>
      </c>
      <c r="G678" s="19">
        <v>42733</v>
      </c>
      <c r="H678" s="21">
        <v>0</v>
      </c>
      <c r="I678" s="21">
        <v>0</v>
      </c>
      <c r="J678" s="21">
        <v>0</v>
      </c>
      <c r="K678" s="21">
        <v>0</v>
      </c>
      <c r="L678" s="21">
        <v>0</v>
      </c>
      <c r="M678" s="21">
        <v>0</v>
      </c>
      <c r="N678" s="21">
        <v>0</v>
      </c>
      <c r="O678" s="21">
        <v>0</v>
      </c>
      <c r="P678" s="21">
        <v>0</v>
      </c>
      <c r="Q678" s="21">
        <v>0</v>
      </c>
      <c r="R678" s="21">
        <v>0</v>
      </c>
      <c r="S678" s="21">
        <v>0</v>
      </c>
      <c r="T678" s="21">
        <v>0</v>
      </c>
      <c r="U678" s="21">
        <v>0</v>
      </c>
      <c r="V678" s="21">
        <v>0</v>
      </c>
    </row>
    <row r="679" spans="1:22" x14ac:dyDescent="0.3">
      <c r="A679" s="17" t="s">
        <v>1817</v>
      </c>
      <c r="B679" s="17" t="str">
        <f>IFERROR(VLOOKUP(A679,'[1]Raw Data'!$B:$E,4,0),"")</f>
        <v>16-0187</v>
      </c>
      <c r="C679" s="18">
        <v>42437</v>
      </c>
      <c r="D679" s="19"/>
      <c r="E679" s="20" t="s">
        <v>1042</v>
      </c>
      <c r="F679" s="20" t="s">
        <v>1818</v>
      </c>
      <c r="G679" s="19"/>
      <c r="H679" s="21">
        <v>0</v>
      </c>
      <c r="I679" s="21">
        <v>0</v>
      </c>
      <c r="J679" s="21">
        <v>0</v>
      </c>
      <c r="K679" s="21">
        <v>0</v>
      </c>
      <c r="L679" s="21">
        <v>0</v>
      </c>
      <c r="M679" s="21">
        <v>0</v>
      </c>
      <c r="N679" s="21">
        <v>0</v>
      </c>
      <c r="O679" s="21">
        <v>0</v>
      </c>
      <c r="P679" s="21">
        <v>0</v>
      </c>
      <c r="Q679" s="21">
        <v>0</v>
      </c>
      <c r="R679" s="21">
        <v>0</v>
      </c>
      <c r="S679" s="21">
        <v>0</v>
      </c>
      <c r="T679" s="21">
        <v>0</v>
      </c>
      <c r="U679" s="21">
        <v>0</v>
      </c>
      <c r="V679" s="21">
        <v>0</v>
      </c>
    </row>
    <row r="680" spans="1:22" x14ac:dyDescent="0.3">
      <c r="A680" s="17" t="s">
        <v>1819</v>
      </c>
      <c r="B680" s="17" t="str">
        <f>IFERROR(VLOOKUP(A680,'[1]Raw Data'!$B:$E,4,0),"")</f>
        <v>16-0238</v>
      </c>
      <c r="C680" s="18">
        <v>42451</v>
      </c>
      <c r="D680" s="19"/>
      <c r="E680" s="20" t="s">
        <v>1820</v>
      </c>
      <c r="F680" s="20" t="s">
        <v>1821</v>
      </c>
      <c r="G680" s="19"/>
      <c r="H680" s="21">
        <v>0</v>
      </c>
      <c r="I680" s="21">
        <v>0</v>
      </c>
      <c r="J680" s="21">
        <v>59904.05</v>
      </c>
      <c r="K680" s="21">
        <v>200000</v>
      </c>
      <c r="L680" s="21">
        <v>540095.94999999995</v>
      </c>
      <c r="M680" s="21">
        <v>800000</v>
      </c>
      <c r="N680" s="21">
        <v>0</v>
      </c>
      <c r="O680" s="21">
        <v>0</v>
      </c>
      <c r="P680" s="21">
        <v>0</v>
      </c>
      <c r="Q680" s="21">
        <v>0</v>
      </c>
      <c r="R680" s="21">
        <v>0</v>
      </c>
      <c r="S680" s="21">
        <v>0</v>
      </c>
      <c r="T680" s="21">
        <v>0</v>
      </c>
      <c r="U680" s="21">
        <v>0</v>
      </c>
      <c r="V680" s="21">
        <v>0</v>
      </c>
    </row>
    <row r="681" spans="1:22" ht="43.2" x14ac:dyDescent="0.3">
      <c r="A681" s="17" t="s">
        <v>1822</v>
      </c>
      <c r="B681" s="17" t="str">
        <f>IFERROR(VLOOKUP(A681,'[1]Raw Data'!$B:$E,4,0),"")</f>
        <v>LSA-TBA</v>
      </c>
      <c r="C681" s="18">
        <v>43528</v>
      </c>
      <c r="D681" s="19"/>
      <c r="E681" s="20" t="s">
        <v>1823</v>
      </c>
      <c r="F681" s="20" t="s">
        <v>1824</v>
      </c>
      <c r="G681" s="19">
        <v>44238</v>
      </c>
      <c r="H681" s="21">
        <v>0</v>
      </c>
      <c r="I681" s="21">
        <v>0</v>
      </c>
      <c r="J681" s="21">
        <v>0</v>
      </c>
      <c r="K681" s="21">
        <v>0</v>
      </c>
      <c r="L681" s="21">
        <v>0</v>
      </c>
      <c r="M681" s="21">
        <v>0</v>
      </c>
      <c r="N681" s="21">
        <v>0</v>
      </c>
      <c r="O681" s="21">
        <v>0</v>
      </c>
      <c r="P681" s="21">
        <v>0</v>
      </c>
      <c r="Q681" s="21">
        <v>0</v>
      </c>
      <c r="R681" s="21">
        <v>0</v>
      </c>
      <c r="S681" s="21">
        <v>0</v>
      </c>
      <c r="T681" s="21">
        <v>0</v>
      </c>
      <c r="U681" s="21">
        <v>0</v>
      </c>
      <c r="V681" s="21">
        <v>0</v>
      </c>
    </row>
    <row r="682" spans="1:22" ht="43.2" x14ac:dyDescent="0.3">
      <c r="A682" s="17" t="s">
        <v>1825</v>
      </c>
      <c r="B682" s="17" t="str">
        <f>IFERROR(VLOOKUP(A682,'[1]Raw Data'!$B:$E,4,0),"")</f>
        <v>19E0377</v>
      </c>
      <c r="C682" s="18">
        <v>43531</v>
      </c>
      <c r="D682" s="19">
        <v>42006</v>
      </c>
      <c r="E682" s="20" t="s">
        <v>1826</v>
      </c>
      <c r="F682" s="20" t="s">
        <v>1824</v>
      </c>
      <c r="G682" s="19">
        <v>44160</v>
      </c>
      <c r="H682" s="21">
        <v>0</v>
      </c>
      <c r="I682" s="21">
        <v>0</v>
      </c>
      <c r="J682" s="21">
        <v>0</v>
      </c>
      <c r="K682" s="21">
        <v>0</v>
      </c>
      <c r="L682" s="21">
        <v>0</v>
      </c>
      <c r="M682" s="21">
        <v>0</v>
      </c>
      <c r="N682" s="21">
        <v>0</v>
      </c>
      <c r="O682" s="21">
        <v>0</v>
      </c>
      <c r="P682" s="21">
        <v>0</v>
      </c>
      <c r="Q682" s="21">
        <v>0</v>
      </c>
      <c r="R682" s="21">
        <v>0</v>
      </c>
      <c r="S682" s="21">
        <v>0</v>
      </c>
      <c r="T682" s="21">
        <v>0</v>
      </c>
      <c r="U682" s="21">
        <v>0</v>
      </c>
      <c r="V682" s="21">
        <v>0</v>
      </c>
    </row>
    <row r="683" spans="1:22" x14ac:dyDescent="0.3">
      <c r="A683" s="17" t="s">
        <v>1827</v>
      </c>
      <c r="B683" s="17" t="str">
        <f>IFERROR(VLOOKUP(A683,'[1]Raw Data'!$B:$E,4,0),"")</f>
        <v>16-0285</v>
      </c>
      <c r="C683" s="18">
        <v>42467</v>
      </c>
      <c r="D683" s="19"/>
      <c r="E683" s="20" t="s">
        <v>1464</v>
      </c>
      <c r="F683" s="20" t="s">
        <v>1828</v>
      </c>
      <c r="G683" s="19">
        <v>42674</v>
      </c>
      <c r="H683" s="21">
        <v>0</v>
      </c>
      <c r="I683" s="21">
        <v>0</v>
      </c>
      <c r="J683" s="21">
        <v>0</v>
      </c>
      <c r="K683" s="21">
        <v>0</v>
      </c>
      <c r="L683" s="21">
        <v>0</v>
      </c>
      <c r="M683" s="21">
        <v>0</v>
      </c>
      <c r="N683" s="21">
        <v>0</v>
      </c>
      <c r="O683" s="21">
        <v>0</v>
      </c>
      <c r="P683" s="21">
        <v>0</v>
      </c>
      <c r="Q683" s="21">
        <v>0</v>
      </c>
      <c r="R683" s="21">
        <v>0</v>
      </c>
      <c r="S683" s="21">
        <v>0</v>
      </c>
      <c r="T683" s="21">
        <v>0</v>
      </c>
      <c r="U683" s="21">
        <v>0</v>
      </c>
      <c r="V683" s="21">
        <v>0</v>
      </c>
    </row>
    <row r="684" spans="1:22" ht="28.8" x14ac:dyDescent="0.3">
      <c r="A684" s="17" t="s">
        <v>1829</v>
      </c>
      <c r="B684" s="17" t="str">
        <f>IFERROR(VLOOKUP(A684,'[1]Raw Data'!$B:$E,4,0),"")</f>
        <v>LBQ</v>
      </c>
      <c r="C684" s="18">
        <v>42486</v>
      </c>
      <c r="D684" s="19">
        <v>42170</v>
      </c>
      <c r="E684" s="20" t="s">
        <v>615</v>
      </c>
      <c r="F684" s="20" t="s">
        <v>1830</v>
      </c>
      <c r="G684" s="19">
        <v>43373</v>
      </c>
      <c r="H684" s="21">
        <v>0</v>
      </c>
      <c r="I684" s="21">
        <v>0</v>
      </c>
      <c r="J684" s="21">
        <v>0</v>
      </c>
      <c r="K684" s="21">
        <v>0</v>
      </c>
      <c r="L684" s="21">
        <v>0</v>
      </c>
      <c r="M684" s="21">
        <v>0</v>
      </c>
      <c r="N684" s="21">
        <v>0</v>
      </c>
      <c r="O684" s="21">
        <v>0</v>
      </c>
      <c r="P684" s="21">
        <v>0</v>
      </c>
      <c r="Q684" s="21">
        <v>0</v>
      </c>
      <c r="R684" s="21">
        <v>0</v>
      </c>
      <c r="S684" s="21">
        <v>0</v>
      </c>
      <c r="T684" s="21">
        <v>0</v>
      </c>
      <c r="U684" s="21">
        <v>0</v>
      </c>
      <c r="V684" s="21">
        <v>0</v>
      </c>
    </row>
    <row r="685" spans="1:22" ht="28.8" x14ac:dyDescent="0.3">
      <c r="A685" s="17" t="s">
        <v>1831</v>
      </c>
      <c r="B685" s="17" t="str">
        <f>IFERROR(VLOOKUP(A685,'[1]Raw Data'!$B:$E,4,0),"")</f>
        <v>16E0674</v>
      </c>
      <c r="C685" s="18">
        <v>42488</v>
      </c>
      <c r="D685" s="19">
        <v>38510</v>
      </c>
      <c r="E685" s="20" t="s">
        <v>505</v>
      </c>
      <c r="F685" s="20" t="s">
        <v>1832</v>
      </c>
      <c r="G685" s="19">
        <v>42660</v>
      </c>
      <c r="H685" s="21">
        <v>0</v>
      </c>
      <c r="I685" s="21">
        <v>0</v>
      </c>
      <c r="J685" s="21">
        <v>0</v>
      </c>
      <c r="K685" s="21">
        <v>0</v>
      </c>
      <c r="L685" s="21">
        <v>0</v>
      </c>
      <c r="M685" s="21">
        <v>0</v>
      </c>
      <c r="N685" s="21">
        <v>0</v>
      </c>
      <c r="O685" s="21">
        <v>0</v>
      </c>
      <c r="P685" s="21">
        <v>0</v>
      </c>
      <c r="Q685" s="21">
        <v>0</v>
      </c>
      <c r="R685" s="21">
        <v>0</v>
      </c>
      <c r="S685" s="21">
        <v>0</v>
      </c>
      <c r="T685" s="21">
        <v>0</v>
      </c>
      <c r="U685" s="21">
        <v>0</v>
      </c>
      <c r="V685" s="21">
        <v>0</v>
      </c>
    </row>
    <row r="686" spans="1:22" x14ac:dyDescent="0.3">
      <c r="A686" s="17" t="s">
        <v>1833</v>
      </c>
      <c r="B686" s="17" t="str">
        <f>IFERROR(VLOOKUP(A686,'[1]Raw Data'!$B:$E,4,0),"")</f>
        <v>16E0773</v>
      </c>
      <c r="C686" s="18">
        <v>42506</v>
      </c>
      <c r="D686" s="19">
        <v>41781</v>
      </c>
      <c r="E686" s="20" t="s">
        <v>905</v>
      </c>
      <c r="F686" s="20" t="s">
        <v>1834</v>
      </c>
      <c r="G686" s="19">
        <v>43263</v>
      </c>
      <c r="H686" s="21">
        <v>0</v>
      </c>
      <c r="I686" s="21">
        <v>0</v>
      </c>
      <c r="J686" s="21">
        <v>11999</v>
      </c>
      <c r="K686" s="21">
        <v>0</v>
      </c>
      <c r="L686" s="21">
        <v>0</v>
      </c>
      <c r="M686" s="21">
        <v>11999</v>
      </c>
      <c r="N686" s="21">
        <v>0</v>
      </c>
      <c r="O686" s="21">
        <v>0</v>
      </c>
      <c r="P686" s="21">
        <v>0</v>
      </c>
      <c r="Q686" s="21">
        <v>0</v>
      </c>
      <c r="R686" s="21">
        <v>0</v>
      </c>
      <c r="S686" s="21">
        <v>0</v>
      </c>
      <c r="T686" s="21">
        <v>0</v>
      </c>
      <c r="U686" s="21">
        <v>0</v>
      </c>
      <c r="V686" s="21">
        <v>0</v>
      </c>
    </row>
    <row r="687" spans="1:22" x14ac:dyDescent="0.3">
      <c r="A687" s="17" t="s">
        <v>1835</v>
      </c>
      <c r="B687" s="17" t="str">
        <f>IFERROR(VLOOKUP(A687,'[1]Raw Data'!$B:$E,4,0),"")</f>
        <v>16E0880</v>
      </c>
      <c r="C687" s="18">
        <v>42520</v>
      </c>
      <c r="D687" s="19">
        <v>32035</v>
      </c>
      <c r="E687" s="20" t="s">
        <v>1836</v>
      </c>
      <c r="F687" s="20" t="s">
        <v>1837</v>
      </c>
      <c r="G687" s="19">
        <v>42940</v>
      </c>
      <c r="H687" s="21">
        <v>0</v>
      </c>
      <c r="I687" s="21">
        <v>0</v>
      </c>
      <c r="J687" s="21">
        <v>1671</v>
      </c>
      <c r="K687" s="21">
        <v>0</v>
      </c>
      <c r="L687" s="21">
        <v>0</v>
      </c>
      <c r="M687" s="21">
        <v>1671</v>
      </c>
      <c r="N687" s="21">
        <v>0</v>
      </c>
      <c r="O687" s="21">
        <v>0</v>
      </c>
      <c r="P687" s="21">
        <v>0</v>
      </c>
      <c r="Q687" s="21">
        <v>0</v>
      </c>
      <c r="R687" s="21">
        <v>0</v>
      </c>
      <c r="S687" s="21">
        <v>0</v>
      </c>
      <c r="T687" s="21">
        <v>0</v>
      </c>
      <c r="U687" s="21">
        <v>0</v>
      </c>
      <c r="V687" s="21">
        <v>0</v>
      </c>
    </row>
    <row r="688" spans="1:22" x14ac:dyDescent="0.3">
      <c r="A688" s="17" t="s">
        <v>1838</v>
      </c>
      <c r="B688" s="17" t="str">
        <f>IFERROR(VLOOKUP(A688,'[1]Raw Data'!$B:$E,4,0),"")</f>
        <v>16E0913</v>
      </c>
      <c r="C688" s="18">
        <v>42522</v>
      </c>
      <c r="D688" s="19">
        <v>41646</v>
      </c>
      <c r="E688" s="20" t="s">
        <v>1839</v>
      </c>
      <c r="F688" s="20" t="s">
        <v>1840</v>
      </c>
      <c r="G688" s="19">
        <v>42907</v>
      </c>
      <c r="H688" s="21">
        <v>0</v>
      </c>
      <c r="I688" s="21">
        <v>0</v>
      </c>
      <c r="J688" s="21">
        <v>6231</v>
      </c>
      <c r="K688" s="21">
        <v>0</v>
      </c>
      <c r="L688" s="21">
        <v>0</v>
      </c>
      <c r="M688" s="21">
        <v>6231</v>
      </c>
      <c r="N688" s="21">
        <v>0</v>
      </c>
      <c r="O688" s="21">
        <v>0</v>
      </c>
      <c r="P688" s="21">
        <v>0</v>
      </c>
      <c r="Q688" s="21">
        <v>0</v>
      </c>
      <c r="R688" s="21">
        <v>0</v>
      </c>
      <c r="S688" s="21">
        <v>0</v>
      </c>
      <c r="T688" s="21">
        <v>0</v>
      </c>
      <c r="U688" s="21">
        <v>0</v>
      </c>
      <c r="V688" s="21">
        <v>0</v>
      </c>
    </row>
    <row r="689" spans="1:22" x14ac:dyDescent="0.3">
      <c r="A689" s="17" t="s">
        <v>1841</v>
      </c>
      <c r="B689" s="17" t="str">
        <f>IFERROR(VLOOKUP(A689,'[1]Raw Data'!$B:$E,4,0),"")</f>
        <v>16-0592</v>
      </c>
      <c r="C689" s="18">
        <v>42530</v>
      </c>
      <c r="D689" s="19"/>
      <c r="E689" s="20" t="s">
        <v>1842</v>
      </c>
      <c r="F689" s="20" t="s">
        <v>1843</v>
      </c>
      <c r="G689" s="19">
        <v>43222</v>
      </c>
      <c r="H689" s="21">
        <v>75000</v>
      </c>
      <c r="I689" s="21">
        <v>0</v>
      </c>
      <c r="J689" s="21">
        <v>0</v>
      </c>
      <c r="K689" s="21">
        <v>0</v>
      </c>
      <c r="L689" s="21">
        <v>0</v>
      </c>
      <c r="M689" s="21">
        <v>75000</v>
      </c>
      <c r="N689" s="21">
        <v>0</v>
      </c>
      <c r="O689" s="21">
        <v>0</v>
      </c>
      <c r="P689" s="21">
        <v>0</v>
      </c>
      <c r="Q689" s="21">
        <v>0</v>
      </c>
      <c r="R689" s="21">
        <v>0</v>
      </c>
      <c r="S689" s="21">
        <v>0</v>
      </c>
      <c r="T689" s="21">
        <v>0</v>
      </c>
      <c r="U689" s="21">
        <v>0</v>
      </c>
      <c r="V689" s="21">
        <v>0</v>
      </c>
    </row>
    <row r="690" spans="1:22" ht="28.8" x14ac:dyDescent="0.3">
      <c r="A690" s="17" t="s">
        <v>1844</v>
      </c>
      <c r="B690" s="17" t="str">
        <f>IFERROR(VLOOKUP(A690,'[1]Raw Data'!$B:$E,4,0),"")</f>
        <v>16-0416</v>
      </c>
      <c r="C690" s="18">
        <v>42535</v>
      </c>
      <c r="D690" s="19"/>
      <c r="E690" s="20" t="s">
        <v>1845</v>
      </c>
      <c r="F690" s="20" t="s">
        <v>1846</v>
      </c>
      <c r="G690" s="19">
        <v>43738</v>
      </c>
      <c r="H690" s="21">
        <v>0</v>
      </c>
      <c r="I690" s="21">
        <v>0</v>
      </c>
      <c r="J690" s="21">
        <v>18932.22</v>
      </c>
      <c r="K690" s="21">
        <v>0</v>
      </c>
      <c r="L690" s="21">
        <v>0</v>
      </c>
      <c r="M690" s="21">
        <v>18932.22</v>
      </c>
      <c r="N690" s="21">
        <v>0</v>
      </c>
      <c r="O690" s="21">
        <v>0</v>
      </c>
      <c r="P690" s="21">
        <v>0</v>
      </c>
      <c r="Q690" s="21">
        <v>0</v>
      </c>
      <c r="R690" s="21">
        <v>0</v>
      </c>
      <c r="S690" s="21">
        <v>0</v>
      </c>
      <c r="T690" s="21">
        <v>0</v>
      </c>
      <c r="U690" s="21">
        <v>0</v>
      </c>
      <c r="V690" s="21">
        <v>0</v>
      </c>
    </row>
    <row r="691" spans="1:22" x14ac:dyDescent="0.3">
      <c r="A691" s="17" t="s">
        <v>1847</v>
      </c>
      <c r="B691" s="17" t="str">
        <f>IFERROR(VLOOKUP(A691,'[1]Raw Data'!$B:$E,4,0),"")</f>
        <v>16-0568</v>
      </c>
      <c r="C691" s="18">
        <v>42551</v>
      </c>
      <c r="D691" s="19"/>
      <c r="E691" s="20" t="s">
        <v>1203</v>
      </c>
      <c r="F691" s="20" t="s">
        <v>1848</v>
      </c>
      <c r="G691" s="19">
        <v>42824</v>
      </c>
      <c r="H691" s="21">
        <v>0</v>
      </c>
      <c r="I691" s="21">
        <v>0</v>
      </c>
      <c r="J691" s="21">
        <v>0</v>
      </c>
      <c r="K691" s="21">
        <v>0</v>
      </c>
      <c r="L691" s="21">
        <v>0</v>
      </c>
      <c r="M691" s="21">
        <v>0</v>
      </c>
      <c r="N691" s="21">
        <v>0</v>
      </c>
      <c r="O691" s="21">
        <v>0</v>
      </c>
      <c r="P691" s="21">
        <v>0</v>
      </c>
      <c r="Q691" s="21">
        <v>0</v>
      </c>
      <c r="R691" s="21">
        <v>0</v>
      </c>
      <c r="S691" s="21">
        <v>0</v>
      </c>
      <c r="T691" s="21">
        <v>0</v>
      </c>
      <c r="U691" s="21">
        <v>0</v>
      </c>
      <c r="V691" s="21">
        <v>0</v>
      </c>
    </row>
    <row r="692" spans="1:22" x14ac:dyDescent="0.3">
      <c r="A692" s="17" t="s">
        <v>1849</v>
      </c>
      <c r="B692" s="17" t="str">
        <f>IFERROR(VLOOKUP(A692,'[1]Raw Data'!$B:$E,4,0),"")</f>
        <v>16-0380</v>
      </c>
      <c r="C692" s="18">
        <v>42493</v>
      </c>
      <c r="D692" s="19"/>
      <c r="E692" s="20" t="s">
        <v>1850</v>
      </c>
      <c r="F692" s="20" t="s">
        <v>1851</v>
      </c>
      <c r="G692" s="19">
        <v>43978</v>
      </c>
      <c r="H692" s="21">
        <v>0</v>
      </c>
      <c r="I692" s="21">
        <v>0</v>
      </c>
      <c r="J692" s="21">
        <v>0</v>
      </c>
      <c r="K692" s="21">
        <v>0</v>
      </c>
      <c r="L692" s="21">
        <v>0</v>
      </c>
      <c r="M692" s="21">
        <v>0</v>
      </c>
      <c r="N692" s="21">
        <v>0</v>
      </c>
      <c r="O692" s="21">
        <v>0</v>
      </c>
      <c r="P692" s="21">
        <v>0</v>
      </c>
      <c r="Q692" s="21">
        <v>0</v>
      </c>
      <c r="R692" s="21">
        <v>0</v>
      </c>
      <c r="S692" s="21">
        <v>0</v>
      </c>
      <c r="T692" s="21">
        <v>0</v>
      </c>
      <c r="U692" s="21">
        <v>0</v>
      </c>
      <c r="V692" s="21">
        <v>0</v>
      </c>
    </row>
    <row r="693" spans="1:22" x14ac:dyDescent="0.3">
      <c r="A693" s="17" t="s">
        <v>1852</v>
      </c>
      <c r="B693" s="17" t="str">
        <f>IFERROR(VLOOKUP(A693,'[1]Raw Data'!$B:$E,4,0),"")</f>
        <v>16-0304</v>
      </c>
      <c r="C693" s="18">
        <v>42536</v>
      </c>
      <c r="D693" s="19"/>
      <c r="E693" s="20" t="s">
        <v>1853</v>
      </c>
      <c r="F693" s="20" t="s">
        <v>1854</v>
      </c>
      <c r="G693" s="19">
        <v>43756</v>
      </c>
      <c r="H693" s="21">
        <v>0</v>
      </c>
      <c r="I693" s="21">
        <v>0</v>
      </c>
      <c r="J693" s="21">
        <v>0</v>
      </c>
      <c r="K693" s="21">
        <v>0</v>
      </c>
      <c r="L693" s="21">
        <v>0</v>
      </c>
      <c r="M693" s="21">
        <v>0</v>
      </c>
      <c r="N693" s="21">
        <v>0</v>
      </c>
      <c r="O693" s="21">
        <v>0</v>
      </c>
      <c r="P693" s="21">
        <v>0</v>
      </c>
      <c r="Q693" s="21">
        <v>0</v>
      </c>
      <c r="R693" s="21">
        <v>0</v>
      </c>
      <c r="S693" s="21">
        <v>0</v>
      </c>
      <c r="T693" s="21">
        <v>0</v>
      </c>
      <c r="U693" s="21">
        <v>0</v>
      </c>
      <c r="V693" s="21">
        <v>0</v>
      </c>
    </row>
    <row r="694" spans="1:22" ht="28.8" x14ac:dyDescent="0.3">
      <c r="A694" s="17" t="s">
        <v>1855</v>
      </c>
      <c r="B694" s="17" t="str">
        <f>IFERROR(VLOOKUP(A694,'[1]Raw Data'!$B:$E,4,0),"")</f>
        <v>16-0606</v>
      </c>
      <c r="C694" s="18">
        <v>42564</v>
      </c>
      <c r="D694" s="19">
        <v>42468</v>
      </c>
      <c r="E694" s="20" t="s">
        <v>1856</v>
      </c>
      <c r="F694" s="20" t="s">
        <v>1857</v>
      </c>
      <c r="G694" s="19">
        <v>42886</v>
      </c>
      <c r="H694" s="21">
        <v>0</v>
      </c>
      <c r="I694" s="21">
        <v>0</v>
      </c>
      <c r="J694" s="21">
        <v>0</v>
      </c>
      <c r="K694" s="21">
        <v>0</v>
      </c>
      <c r="L694" s="21">
        <v>0</v>
      </c>
      <c r="M694" s="21">
        <v>0</v>
      </c>
      <c r="N694" s="21">
        <v>0</v>
      </c>
      <c r="O694" s="21">
        <v>0</v>
      </c>
      <c r="P694" s="21">
        <v>0</v>
      </c>
      <c r="Q694" s="21">
        <v>0</v>
      </c>
      <c r="R694" s="21">
        <v>0</v>
      </c>
      <c r="S694" s="21">
        <v>0</v>
      </c>
      <c r="T694" s="21">
        <v>0</v>
      </c>
      <c r="U694" s="21">
        <v>0</v>
      </c>
      <c r="V694" s="21">
        <v>0</v>
      </c>
    </row>
    <row r="695" spans="1:22" x14ac:dyDescent="0.3">
      <c r="A695" s="17" t="s">
        <v>1858</v>
      </c>
      <c r="B695" s="17" t="str">
        <f>IFERROR(VLOOKUP(A695,'[1]Raw Data'!$B:$E,4,0),"")</f>
        <v>LBQ</v>
      </c>
      <c r="C695" s="18">
        <v>42563</v>
      </c>
      <c r="D695" s="19">
        <v>42078</v>
      </c>
      <c r="E695" s="20" t="s">
        <v>1859</v>
      </c>
      <c r="F695" s="20" t="s">
        <v>1860</v>
      </c>
      <c r="G695" s="19">
        <v>43281</v>
      </c>
      <c r="H695" s="21">
        <v>0</v>
      </c>
      <c r="I695" s="21">
        <v>0</v>
      </c>
      <c r="J695" s="21">
        <v>0</v>
      </c>
      <c r="K695" s="21">
        <v>0</v>
      </c>
      <c r="L695" s="21">
        <v>0</v>
      </c>
      <c r="M695" s="21">
        <v>0</v>
      </c>
      <c r="N695" s="21">
        <v>0</v>
      </c>
      <c r="O695" s="21">
        <v>0</v>
      </c>
      <c r="P695" s="21">
        <v>0</v>
      </c>
      <c r="Q695" s="21">
        <v>0</v>
      </c>
      <c r="R695" s="21">
        <v>0</v>
      </c>
      <c r="S695" s="21">
        <v>0</v>
      </c>
      <c r="T695" s="21">
        <v>0</v>
      </c>
      <c r="U695" s="21">
        <v>0</v>
      </c>
      <c r="V695" s="21">
        <v>0</v>
      </c>
    </row>
    <row r="696" spans="1:22" x14ac:dyDescent="0.3">
      <c r="A696" s="17" t="s">
        <v>1861</v>
      </c>
      <c r="B696" s="17" t="str">
        <f>IFERROR(VLOOKUP(A696,'[1]Raw Data'!$B:$E,4,0),"")</f>
        <v>LBQ</v>
      </c>
      <c r="C696" s="18">
        <v>42579</v>
      </c>
      <c r="D696" s="19">
        <v>42444</v>
      </c>
      <c r="E696" s="20" t="s">
        <v>1862</v>
      </c>
      <c r="F696" s="20" t="s">
        <v>1863</v>
      </c>
      <c r="G696" s="19">
        <v>43373</v>
      </c>
      <c r="H696" s="21">
        <v>0</v>
      </c>
      <c r="I696" s="21">
        <v>0</v>
      </c>
      <c r="J696" s="21">
        <v>0</v>
      </c>
      <c r="K696" s="21">
        <v>0</v>
      </c>
      <c r="L696" s="21">
        <v>0</v>
      </c>
      <c r="M696" s="21">
        <v>0</v>
      </c>
      <c r="N696" s="21">
        <v>0</v>
      </c>
      <c r="O696" s="21">
        <v>0</v>
      </c>
      <c r="P696" s="21">
        <v>0</v>
      </c>
      <c r="Q696" s="21">
        <v>0</v>
      </c>
      <c r="R696" s="21">
        <v>0</v>
      </c>
      <c r="S696" s="21">
        <v>0</v>
      </c>
      <c r="T696" s="21">
        <v>0</v>
      </c>
      <c r="U696" s="21">
        <v>0</v>
      </c>
      <c r="V696" s="21">
        <v>0</v>
      </c>
    </row>
    <row r="697" spans="1:22" x14ac:dyDescent="0.3">
      <c r="A697" s="17" t="s">
        <v>1864</v>
      </c>
      <c r="B697" s="17" t="str">
        <f>IFERROR(VLOOKUP(A697,'[1]Raw Data'!$B:$E,4,0),"")</f>
        <v>LBQ</v>
      </c>
      <c r="C697" s="18">
        <v>42586</v>
      </c>
      <c r="D697" s="19"/>
      <c r="E697" s="20" t="s">
        <v>1206</v>
      </c>
      <c r="F697" s="20" t="s">
        <v>1865</v>
      </c>
      <c r="G697" s="19">
        <v>43844</v>
      </c>
      <c r="H697" s="21">
        <v>0</v>
      </c>
      <c r="I697" s="21">
        <v>0</v>
      </c>
      <c r="J697" s="21">
        <v>0</v>
      </c>
      <c r="K697" s="21">
        <v>0</v>
      </c>
      <c r="L697" s="21">
        <v>0</v>
      </c>
      <c r="M697" s="21">
        <v>0</v>
      </c>
      <c r="N697" s="21">
        <v>0</v>
      </c>
      <c r="O697" s="21">
        <v>0</v>
      </c>
      <c r="P697" s="21">
        <v>0</v>
      </c>
      <c r="Q697" s="21">
        <v>0</v>
      </c>
      <c r="R697" s="21">
        <v>0</v>
      </c>
      <c r="S697" s="21">
        <v>0</v>
      </c>
      <c r="T697" s="21">
        <v>0</v>
      </c>
      <c r="U697" s="21">
        <v>0</v>
      </c>
      <c r="V697" s="21">
        <v>0</v>
      </c>
    </row>
    <row r="698" spans="1:22" x14ac:dyDescent="0.3">
      <c r="A698" s="17" t="s">
        <v>1866</v>
      </c>
      <c r="B698" s="17" t="str">
        <f>IFERROR(VLOOKUP(A698,'[1]Raw Data'!$B:$E,4,0),"")</f>
        <v>LBQ</v>
      </c>
      <c r="C698" s="18">
        <v>42387</v>
      </c>
      <c r="D698" s="19"/>
      <c r="E698" s="20" t="s">
        <v>1867</v>
      </c>
      <c r="F698" s="20" t="s">
        <v>1505</v>
      </c>
      <c r="G698" s="19"/>
      <c r="H698" s="21">
        <v>0</v>
      </c>
      <c r="I698" s="21">
        <v>0</v>
      </c>
      <c r="J698" s="21">
        <v>0</v>
      </c>
      <c r="K698" s="21">
        <v>0</v>
      </c>
      <c r="L698" s="21">
        <v>0</v>
      </c>
      <c r="M698" s="21">
        <v>0</v>
      </c>
      <c r="N698" s="21">
        <v>0</v>
      </c>
      <c r="O698" s="21">
        <v>0</v>
      </c>
      <c r="P698" s="21">
        <v>0</v>
      </c>
      <c r="Q698" s="21">
        <v>0</v>
      </c>
      <c r="R698" s="21">
        <v>0</v>
      </c>
      <c r="S698" s="21">
        <v>0</v>
      </c>
      <c r="T698" s="21">
        <v>0</v>
      </c>
      <c r="U698" s="21">
        <v>0</v>
      </c>
      <c r="V698" s="21">
        <v>0</v>
      </c>
    </row>
    <row r="699" spans="1:22" ht="28.8" x14ac:dyDescent="0.3">
      <c r="A699" s="17" t="s">
        <v>1868</v>
      </c>
      <c r="B699" s="17" t="str">
        <f>IFERROR(VLOOKUP(A699,'[1]Raw Data'!$B:$E,4,0),"")</f>
        <v>No CST / 16E1492</v>
      </c>
      <c r="C699" s="18">
        <v>42612</v>
      </c>
      <c r="D699" s="19"/>
      <c r="E699" s="20" t="s">
        <v>1813</v>
      </c>
      <c r="F699" s="20" t="s">
        <v>1869</v>
      </c>
      <c r="G699" s="19">
        <v>44882</v>
      </c>
      <c r="H699" s="21">
        <v>0</v>
      </c>
      <c r="I699" s="21">
        <v>0</v>
      </c>
      <c r="J699" s="21">
        <v>0</v>
      </c>
      <c r="K699" s="21">
        <v>0</v>
      </c>
      <c r="L699" s="21">
        <v>0</v>
      </c>
      <c r="M699" s="21">
        <v>0</v>
      </c>
      <c r="N699" s="21">
        <v>0</v>
      </c>
      <c r="O699" s="21">
        <v>0</v>
      </c>
      <c r="P699" s="21">
        <v>0</v>
      </c>
      <c r="Q699" s="21">
        <v>0</v>
      </c>
      <c r="R699" s="21">
        <v>0</v>
      </c>
      <c r="S699" s="21">
        <v>0</v>
      </c>
      <c r="T699" s="21">
        <v>0</v>
      </c>
      <c r="U699" s="21">
        <v>0</v>
      </c>
      <c r="V699" s="21">
        <v>0</v>
      </c>
    </row>
    <row r="700" spans="1:22" x14ac:dyDescent="0.3">
      <c r="A700" s="17" t="s">
        <v>1870</v>
      </c>
      <c r="B700" s="17" t="str">
        <f>IFERROR(VLOOKUP(A700,'[1]Raw Data'!$B:$E,4,0),"")</f>
        <v>16-0732</v>
      </c>
      <c r="C700" s="18">
        <v>42613</v>
      </c>
      <c r="D700" s="19"/>
      <c r="E700" s="20" t="s">
        <v>1871</v>
      </c>
      <c r="F700" s="20" t="s">
        <v>1126</v>
      </c>
      <c r="G700" s="19">
        <v>43462</v>
      </c>
      <c r="H700" s="21">
        <v>0</v>
      </c>
      <c r="I700" s="21">
        <v>0</v>
      </c>
      <c r="J700" s="21">
        <v>0</v>
      </c>
      <c r="K700" s="21">
        <v>0</v>
      </c>
      <c r="L700" s="21">
        <v>0</v>
      </c>
      <c r="M700" s="21">
        <v>0</v>
      </c>
      <c r="N700" s="21">
        <v>0</v>
      </c>
      <c r="O700" s="21">
        <v>0</v>
      </c>
      <c r="P700" s="21">
        <v>0</v>
      </c>
      <c r="Q700" s="21">
        <v>0</v>
      </c>
      <c r="R700" s="21">
        <v>0</v>
      </c>
      <c r="S700" s="21">
        <v>0</v>
      </c>
      <c r="T700" s="21">
        <v>0</v>
      </c>
      <c r="U700" s="21">
        <v>0</v>
      </c>
      <c r="V700" s="21">
        <v>0</v>
      </c>
    </row>
    <row r="701" spans="1:22" x14ac:dyDescent="0.3">
      <c r="A701" s="17" t="s">
        <v>1872</v>
      </c>
      <c r="B701" s="17" t="str">
        <f>IFERROR(VLOOKUP(A701,'[1]Raw Data'!$B:$E,4,0),"")</f>
        <v>16E1649</v>
      </c>
      <c r="C701" s="18">
        <v>42649</v>
      </c>
      <c r="D701" s="19">
        <v>39007</v>
      </c>
      <c r="E701" s="20" t="s">
        <v>505</v>
      </c>
      <c r="F701" s="20" t="s">
        <v>1873</v>
      </c>
      <c r="G701" s="19">
        <v>43032</v>
      </c>
      <c r="H701" s="21">
        <v>0</v>
      </c>
      <c r="I701" s="21">
        <v>0</v>
      </c>
      <c r="J701" s="21">
        <v>26908</v>
      </c>
      <c r="K701" s="21">
        <v>0</v>
      </c>
      <c r="L701" s="21">
        <v>0</v>
      </c>
      <c r="M701" s="21">
        <v>26908</v>
      </c>
      <c r="N701" s="21">
        <v>0</v>
      </c>
      <c r="O701" s="21">
        <v>0</v>
      </c>
      <c r="P701" s="21">
        <v>0</v>
      </c>
      <c r="Q701" s="21">
        <v>0</v>
      </c>
      <c r="R701" s="21">
        <v>0</v>
      </c>
      <c r="S701" s="21">
        <v>0</v>
      </c>
      <c r="T701" s="21">
        <v>0</v>
      </c>
      <c r="U701" s="21">
        <v>0</v>
      </c>
      <c r="V701" s="21">
        <v>0</v>
      </c>
    </row>
    <row r="702" spans="1:22" ht="28.8" x14ac:dyDescent="0.3">
      <c r="A702" s="17" t="s">
        <v>1874</v>
      </c>
      <c r="B702" s="17" t="str">
        <f>IFERROR(VLOOKUP(A702,'[1]Raw Data'!$B:$E,4,0),"")</f>
        <v>16E1806</v>
      </c>
      <c r="C702" s="18">
        <v>42674</v>
      </c>
      <c r="D702" s="19"/>
      <c r="E702" s="20" t="s">
        <v>505</v>
      </c>
      <c r="F702" s="20" t="s">
        <v>1875</v>
      </c>
      <c r="G702" s="19">
        <v>42711</v>
      </c>
      <c r="H702" s="21">
        <v>0</v>
      </c>
      <c r="I702" s="21">
        <v>0</v>
      </c>
      <c r="J702" s="21">
        <v>0</v>
      </c>
      <c r="K702" s="21">
        <v>0</v>
      </c>
      <c r="L702" s="21">
        <v>0</v>
      </c>
      <c r="M702" s="21">
        <v>0</v>
      </c>
      <c r="N702" s="21">
        <v>0</v>
      </c>
      <c r="O702" s="21">
        <v>0</v>
      </c>
      <c r="P702" s="21">
        <v>0</v>
      </c>
      <c r="Q702" s="21">
        <v>0</v>
      </c>
      <c r="R702" s="21">
        <v>0</v>
      </c>
      <c r="S702" s="21">
        <v>0</v>
      </c>
      <c r="T702" s="21">
        <v>0</v>
      </c>
      <c r="U702" s="21">
        <v>0</v>
      </c>
      <c r="V702" s="21">
        <v>0</v>
      </c>
    </row>
    <row r="703" spans="1:22" x14ac:dyDescent="0.3">
      <c r="A703" s="17" t="s">
        <v>1876</v>
      </c>
      <c r="B703" s="17" t="str">
        <f>IFERROR(VLOOKUP(A703,'[1]Raw Data'!$B:$E,4,0),"")</f>
        <v xml:space="preserve"> </v>
      </c>
      <c r="C703" s="18">
        <v>42661</v>
      </c>
      <c r="D703" s="19">
        <v>42650</v>
      </c>
      <c r="E703" s="20" t="s">
        <v>1877</v>
      </c>
      <c r="F703" s="20" t="s">
        <v>1878</v>
      </c>
      <c r="G703" s="19">
        <v>42888</v>
      </c>
      <c r="H703" s="21">
        <v>0</v>
      </c>
      <c r="I703" s="21">
        <v>0</v>
      </c>
      <c r="J703" s="21">
        <v>0</v>
      </c>
      <c r="K703" s="21">
        <v>0</v>
      </c>
      <c r="L703" s="21">
        <v>0</v>
      </c>
      <c r="M703" s="21">
        <v>0</v>
      </c>
      <c r="N703" s="21">
        <v>0</v>
      </c>
      <c r="O703" s="21">
        <v>0</v>
      </c>
      <c r="P703" s="21">
        <v>0</v>
      </c>
      <c r="Q703" s="21">
        <v>0</v>
      </c>
      <c r="R703" s="21">
        <v>0</v>
      </c>
      <c r="S703" s="21">
        <v>0</v>
      </c>
      <c r="T703" s="21">
        <v>0</v>
      </c>
      <c r="U703" s="21">
        <v>0</v>
      </c>
      <c r="V703" s="21">
        <v>0</v>
      </c>
    </row>
    <row r="704" spans="1:22" x14ac:dyDescent="0.3">
      <c r="A704" s="17" t="s">
        <v>1879</v>
      </c>
      <c r="B704" s="17" t="str">
        <f>IFERROR(VLOOKUP(A704,'[1]Raw Data'!$B:$E,4,0),"")</f>
        <v>16E2070</v>
      </c>
      <c r="C704" s="18">
        <v>42705</v>
      </c>
      <c r="D704" s="19">
        <v>42496</v>
      </c>
      <c r="E704" s="20" t="s">
        <v>1880</v>
      </c>
      <c r="F704" s="20" t="s">
        <v>1881</v>
      </c>
      <c r="G704" s="19">
        <v>43376</v>
      </c>
      <c r="H704" s="21">
        <v>0</v>
      </c>
      <c r="I704" s="21">
        <v>0</v>
      </c>
      <c r="J704" s="21">
        <v>6359</v>
      </c>
      <c r="K704" s="21">
        <v>0</v>
      </c>
      <c r="L704" s="21">
        <v>0</v>
      </c>
      <c r="M704" s="21">
        <v>6359</v>
      </c>
      <c r="N704" s="21">
        <v>0</v>
      </c>
      <c r="O704" s="21">
        <v>0</v>
      </c>
      <c r="P704" s="21">
        <v>0</v>
      </c>
      <c r="Q704" s="21">
        <v>0</v>
      </c>
      <c r="R704" s="21">
        <v>0</v>
      </c>
      <c r="S704" s="21">
        <v>0</v>
      </c>
      <c r="T704" s="21">
        <v>0</v>
      </c>
      <c r="U704" s="21">
        <v>0</v>
      </c>
      <c r="V704" s="21">
        <v>0</v>
      </c>
    </row>
    <row r="705" spans="1:22" x14ac:dyDescent="0.3">
      <c r="A705" s="17" t="s">
        <v>1882</v>
      </c>
      <c r="B705" s="17" t="str">
        <f>IFERROR(VLOOKUP(A705,'[1]Raw Data'!$B:$E,4,0),"")</f>
        <v>16-0608</v>
      </c>
      <c r="C705" s="18">
        <v>42709</v>
      </c>
      <c r="D705" s="19"/>
      <c r="E705" s="20" t="s">
        <v>831</v>
      </c>
      <c r="F705" s="20" t="s">
        <v>1883</v>
      </c>
      <c r="G705" s="19">
        <v>42724</v>
      </c>
      <c r="H705" s="21">
        <v>0</v>
      </c>
      <c r="I705" s="21">
        <v>0</v>
      </c>
      <c r="J705" s="21">
        <v>0</v>
      </c>
      <c r="K705" s="21">
        <v>0</v>
      </c>
      <c r="L705" s="21">
        <v>0</v>
      </c>
      <c r="M705" s="21">
        <v>0</v>
      </c>
      <c r="N705" s="21">
        <v>0</v>
      </c>
      <c r="O705" s="21">
        <v>0</v>
      </c>
      <c r="P705" s="21">
        <v>0</v>
      </c>
      <c r="Q705" s="21">
        <v>0</v>
      </c>
      <c r="R705" s="21">
        <v>0</v>
      </c>
      <c r="S705" s="21">
        <v>0</v>
      </c>
      <c r="T705" s="21">
        <v>0</v>
      </c>
      <c r="U705" s="21">
        <v>0</v>
      </c>
      <c r="V705" s="21">
        <v>0</v>
      </c>
    </row>
    <row r="706" spans="1:22" x14ac:dyDescent="0.3">
      <c r="A706" s="17" t="s">
        <v>1884</v>
      </c>
      <c r="B706" s="17" t="str">
        <f>IFERROR(VLOOKUP(A706,'[1]Raw Data'!$B:$E,4,0),"")</f>
        <v>16E2117</v>
      </c>
      <c r="C706" s="18">
        <v>42712</v>
      </c>
      <c r="D706" s="19">
        <v>42581</v>
      </c>
      <c r="E706" s="20" t="s">
        <v>1885</v>
      </c>
      <c r="F706" s="20" t="s">
        <v>1886</v>
      </c>
      <c r="G706" s="19">
        <v>42747</v>
      </c>
      <c r="H706" s="21">
        <v>0</v>
      </c>
      <c r="I706" s="21">
        <v>0</v>
      </c>
      <c r="J706" s="21">
        <v>0</v>
      </c>
      <c r="K706" s="21">
        <v>0</v>
      </c>
      <c r="L706" s="21">
        <v>0</v>
      </c>
      <c r="M706" s="21">
        <v>0</v>
      </c>
      <c r="N706" s="21">
        <v>0</v>
      </c>
      <c r="O706" s="21">
        <v>0</v>
      </c>
      <c r="P706" s="21">
        <v>0</v>
      </c>
      <c r="Q706" s="21">
        <v>0</v>
      </c>
      <c r="R706" s="21">
        <v>0</v>
      </c>
      <c r="S706" s="21">
        <v>0</v>
      </c>
      <c r="T706" s="21">
        <v>0</v>
      </c>
      <c r="U706" s="21">
        <v>0</v>
      </c>
      <c r="V706" s="21">
        <v>0</v>
      </c>
    </row>
    <row r="707" spans="1:22" x14ac:dyDescent="0.3">
      <c r="A707" s="17" t="s">
        <v>1887</v>
      </c>
      <c r="B707" s="17" t="str">
        <f>IFERROR(VLOOKUP(A707,'[1]Raw Data'!$B:$E,4,0),"")</f>
        <v>16-1002</v>
      </c>
      <c r="C707" s="18">
        <v>42706</v>
      </c>
      <c r="D707" s="19"/>
      <c r="E707" s="20" t="s">
        <v>1060</v>
      </c>
      <c r="F707" s="20" t="s">
        <v>1886</v>
      </c>
      <c r="G707" s="19">
        <v>42886</v>
      </c>
      <c r="H707" s="21">
        <v>0</v>
      </c>
      <c r="I707" s="21">
        <v>0</v>
      </c>
      <c r="J707" s="21">
        <v>0</v>
      </c>
      <c r="K707" s="21">
        <v>0</v>
      </c>
      <c r="L707" s="21">
        <v>0</v>
      </c>
      <c r="M707" s="21">
        <v>0</v>
      </c>
      <c r="N707" s="21">
        <v>0</v>
      </c>
      <c r="O707" s="21">
        <v>0</v>
      </c>
      <c r="P707" s="21">
        <v>0</v>
      </c>
      <c r="Q707" s="21">
        <v>0</v>
      </c>
      <c r="R707" s="21">
        <v>0</v>
      </c>
      <c r="S707" s="21">
        <v>0</v>
      </c>
      <c r="T707" s="21">
        <v>0</v>
      </c>
      <c r="U707" s="21">
        <v>0</v>
      </c>
      <c r="V707" s="21">
        <v>0</v>
      </c>
    </row>
    <row r="708" spans="1:22" x14ac:dyDescent="0.3">
      <c r="A708" s="17" t="s">
        <v>1888</v>
      </c>
      <c r="B708" s="17" t="str">
        <f>IFERROR(VLOOKUP(A708,'[1]Raw Data'!$B:$E,4,0),"")</f>
        <v>16E02316</v>
      </c>
      <c r="C708" s="18">
        <v>42739</v>
      </c>
      <c r="D708" s="19"/>
      <c r="E708" s="20" t="s">
        <v>1880</v>
      </c>
      <c r="F708" s="20" t="s">
        <v>1889</v>
      </c>
      <c r="G708" s="19">
        <v>42822</v>
      </c>
      <c r="H708" s="21">
        <v>0</v>
      </c>
      <c r="I708" s="21">
        <v>0</v>
      </c>
      <c r="J708" s="21">
        <v>0</v>
      </c>
      <c r="K708" s="21">
        <v>0</v>
      </c>
      <c r="L708" s="21">
        <v>0</v>
      </c>
      <c r="M708" s="21">
        <v>0</v>
      </c>
      <c r="N708" s="21">
        <v>0</v>
      </c>
      <c r="O708" s="21">
        <v>0</v>
      </c>
      <c r="P708" s="21">
        <v>0</v>
      </c>
      <c r="Q708" s="21">
        <v>0</v>
      </c>
      <c r="R708" s="21">
        <v>0</v>
      </c>
      <c r="S708" s="21">
        <v>0</v>
      </c>
      <c r="T708" s="21">
        <v>0</v>
      </c>
      <c r="U708" s="21">
        <v>0</v>
      </c>
      <c r="V708" s="21">
        <v>0</v>
      </c>
    </row>
    <row r="709" spans="1:22" x14ac:dyDescent="0.3">
      <c r="A709" s="17" t="s">
        <v>1890</v>
      </c>
      <c r="B709" s="17" t="str">
        <f>IFERROR(VLOOKUP(A709,'[1]Raw Data'!$B:$E,4,0),"")</f>
        <v>16-0857</v>
      </c>
      <c r="C709" s="18">
        <v>42660</v>
      </c>
      <c r="D709" s="19"/>
      <c r="E709" s="20" t="s">
        <v>1307</v>
      </c>
      <c r="F709" s="20" t="s">
        <v>1891</v>
      </c>
      <c r="G709" s="19">
        <v>43188</v>
      </c>
      <c r="H709" s="21">
        <v>0</v>
      </c>
      <c r="I709" s="21">
        <v>0</v>
      </c>
      <c r="J709" s="21">
        <v>0</v>
      </c>
      <c r="K709" s="21">
        <v>0</v>
      </c>
      <c r="L709" s="21">
        <v>0</v>
      </c>
      <c r="M709" s="21">
        <v>0</v>
      </c>
      <c r="N709" s="21">
        <v>0</v>
      </c>
      <c r="O709" s="21">
        <v>0</v>
      </c>
      <c r="P709" s="21">
        <v>0</v>
      </c>
      <c r="Q709" s="21">
        <v>0</v>
      </c>
      <c r="R709" s="21">
        <v>0</v>
      </c>
      <c r="S709" s="21">
        <v>0</v>
      </c>
      <c r="T709" s="21">
        <v>0</v>
      </c>
      <c r="U709" s="21">
        <v>0</v>
      </c>
      <c r="V709" s="21">
        <v>0</v>
      </c>
    </row>
    <row r="710" spans="1:22" x14ac:dyDescent="0.3">
      <c r="A710" s="17" t="s">
        <v>1892</v>
      </c>
      <c r="B710" s="17" t="str">
        <f>IFERROR(VLOOKUP(A710,'[1]Raw Data'!$B:$E,4,0),"")</f>
        <v>17E0240</v>
      </c>
      <c r="C710" s="18">
        <v>42787</v>
      </c>
      <c r="D710" s="19">
        <v>40109</v>
      </c>
      <c r="E710" s="20" t="s">
        <v>505</v>
      </c>
      <c r="F710" s="20" t="s">
        <v>1893</v>
      </c>
      <c r="G710" s="19">
        <v>43074</v>
      </c>
      <c r="H710" s="21">
        <v>0</v>
      </c>
      <c r="I710" s="21">
        <v>0</v>
      </c>
      <c r="J710" s="21">
        <v>3248</v>
      </c>
      <c r="K710" s="21">
        <v>0</v>
      </c>
      <c r="L710" s="21">
        <v>0</v>
      </c>
      <c r="M710" s="21">
        <v>3248</v>
      </c>
      <c r="N710" s="21">
        <v>0</v>
      </c>
      <c r="O710" s="21">
        <v>0</v>
      </c>
      <c r="P710" s="21">
        <v>0</v>
      </c>
      <c r="Q710" s="21">
        <v>0</v>
      </c>
      <c r="R710" s="21">
        <v>0</v>
      </c>
      <c r="S710" s="21">
        <v>0</v>
      </c>
      <c r="T710" s="21">
        <v>0</v>
      </c>
      <c r="U710" s="21">
        <v>0</v>
      </c>
      <c r="V710" s="21">
        <v>0</v>
      </c>
    </row>
    <row r="711" spans="1:22" ht="28.8" x14ac:dyDescent="0.3">
      <c r="A711" s="17" t="s">
        <v>1894</v>
      </c>
      <c r="B711" s="17" t="str">
        <f>IFERROR(VLOOKUP(A711,'[1]Raw Data'!$B:$E,4,0),"")</f>
        <v>17-0223</v>
      </c>
      <c r="C711" s="18">
        <v>42809</v>
      </c>
      <c r="D711" s="19">
        <v>42718</v>
      </c>
      <c r="E711" s="20" t="s">
        <v>1895</v>
      </c>
      <c r="F711" s="20" t="s">
        <v>1896</v>
      </c>
      <c r="G711" s="19">
        <v>43091</v>
      </c>
      <c r="H711" s="21">
        <v>0</v>
      </c>
      <c r="I711" s="21">
        <v>0</v>
      </c>
      <c r="J711" s="21">
        <v>0</v>
      </c>
      <c r="K711" s="21">
        <v>0</v>
      </c>
      <c r="L711" s="21">
        <v>0</v>
      </c>
      <c r="M711" s="21">
        <v>0</v>
      </c>
      <c r="N711" s="21">
        <v>0</v>
      </c>
      <c r="O711" s="21">
        <v>0</v>
      </c>
      <c r="P711" s="21">
        <v>0</v>
      </c>
      <c r="Q711" s="21">
        <v>0</v>
      </c>
      <c r="R711" s="21">
        <v>0</v>
      </c>
      <c r="S711" s="21">
        <v>0</v>
      </c>
      <c r="T711" s="21">
        <v>0</v>
      </c>
      <c r="U711" s="21">
        <v>0</v>
      </c>
      <c r="V711" s="21">
        <v>0</v>
      </c>
    </row>
    <row r="712" spans="1:22" x14ac:dyDescent="0.3">
      <c r="A712" s="17" t="s">
        <v>1897</v>
      </c>
      <c r="B712" s="17" t="str">
        <f>IFERROR(VLOOKUP(A712,'[1]Raw Data'!$B:$E,4,0),"")</f>
        <v>P&amp;T</v>
      </c>
      <c r="C712" s="18">
        <v>42825</v>
      </c>
      <c r="D712" s="19"/>
      <c r="E712" s="20" t="s">
        <v>1898</v>
      </c>
      <c r="F712" s="20" t="s">
        <v>1899</v>
      </c>
      <c r="G712" s="19">
        <v>42830</v>
      </c>
      <c r="H712" s="21">
        <v>0</v>
      </c>
      <c r="I712" s="21">
        <v>0</v>
      </c>
      <c r="J712" s="21">
        <v>0</v>
      </c>
      <c r="K712" s="21">
        <v>0</v>
      </c>
      <c r="L712" s="21">
        <v>0</v>
      </c>
      <c r="M712" s="21">
        <v>0</v>
      </c>
      <c r="N712" s="21">
        <v>0</v>
      </c>
      <c r="O712" s="21">
        <v>0</v>
      </c>
      <c r="P712" s="21">
        <v>0</v>
      </c>
      <c r="Q712" s="21">
        <v>0</v>
      </c>
      <c r="R712" s="21">
        <v>0</v>
      </c>
      <c r="S712" s="21">
        <v>0</v>
      </c>
      <c r="T712" s="21">
        <v>0</v>
      </c>
      <c r="U712" s="21">
        <v>0</v>
      </c>
      <c r="V712" s="21">
        <v>0</v>
      </c>
    </row>
    <row r="713" spans="1:22" x14ac:dyDescent="0.3">
      <c r="A713" s="17" t="s">
        <v>1900</v>
      </c>
      <c r="B713" s="17" t="str">
        <f>IFERROR(VLOOKUP(A713,'[1]Raw Data'!$B:$E,4,0),"")</f>
        <v>17-0248</v>
      </c>
      <c r="C713" s="18">
        <v>42816</v>
      </c>
      <c r="D713" s="19"/>
      <c r="E713" s="20" t="s">
        <v>1901</v>
      </c>
      <c r="F713" s="20" t="s">
        <v>1902</v>
      </c>
      <c r="G713" s="19">
        <v>43245</v>
      </c>
      <c r="H713" s="21">
        <v>0</v>
      </c>
      <c r="I713" s="21">
        <v>0</v>
      </c>
      <c r="J713" s="21">
        <v>0</v>
      </c>
      <c r="K713" s="21">
        <v>0</v>
      </c>
      <c r="L713" s="21">
        <v>0</v>
      </c>
      <c r="M713" s="21">
        <v>0</v>
      </c>
      <c r="N713" s="21">
        <v>0</v>
      </c>
      <c r="O713" s="21">
        <v>0</v>
      </c>
      <c r="P713" s="21">
        <v>0</v>
      </c>
      <c r="Q713" s="21">
        <v>0</v>
      </c>
      <c r="R713" s="21">
        <v>0</v>
      </c>
      <c r="S713" s="21">
        <v>0</v>
      </c>
      <c r="T713" s="21">
        <v>0</v>
      </c>
      <c r="U713" s="21">
        <v>0</v>
      </c>
      <c r="V713" s="21">
        <v>0</v>
      </c>
    </row>
    <row r="714" spans="1:22" x14ac:dyDescent="0.3">
      <c r="A714" s="17" t="s">
        <v>1903</v>
      </c>
      <c r="B714" s="17" t="str">
        <f>IFERROR(VLOOKUP(A714,'[1]Raw Data'!$B:$E,4,0),"")</f>
        <v>17-0167</v>
      </c>
      <c r="C714" s="18">
        <v>42790</v>
      </c>
      <c r="D714" s="19"/>
      <c r="E714" s="20" t="s">
        <v>1215</v>
      </c>
      <c r="F714" s="20" t="s">
        <v>1904</v>
      </c>
      <c r="G714" s="19">
        <v>43448</v>
      </c>
      <c r="H714" s="21">
        <v>0</v>
      </c>
      <c r="I714" s="21">
        <v>0</v>
      </c>
      <c r="J714" s="21">
        <v>0</v>
      </c>
      <c r="K714" s="21">
        <v>0</v>
      </c>
      <c r="L714" s="21">
        <v>0</v>
      </c>
      <c r="M714" s="21">
        <v>0</v>
      </c>
      <c r="N714" s="21">
        <v>0</v>
      </c>
      <c r="O714" s="21">
        <v>0</v>
      </c>
      <c r="P714" s="21">
        <v>0</v>
      </c>
      <c r="Q714" s="21">
        <v>0</v>
      </c>
      <c r="R714" s="21">
        <v>0</v>
      </c>
      <c r="S714" s="21">
        <v>0</v>
      </c>
      <c r="T714" s="21">
        <v>0</v>
      </c>
      <c r="U714" s="21">
        <v>0</v>
      </c>
      <c r="V714" s="21">
        <v>0</v>
      </c>
    </row>
    <row r="715" spans="1:22" x14ac:dyDescent="0.3">
      <c r="A715" s="17" t="s">
        <v>1905</v>
      </c>
      <c r="B715" s="17" t="str">
        <f>IFERROR(VLOOKUP(A715,'[1]Raw Data'!$B:$E,4,0),"")</f>
        <v>17-0072</v>
      </c>
      <c r="C715" s="18">
        <v>42762</v>
      </c>
      <c r="D715" s="19"/>
      <c r="E715" s="20" t="s">
        <v>1732</v>
      </c>
      <c r="F715" s="20" t="s">
        <v>1906</v>
      </c>
      <c r="G715" s="19">
        <v>42853</v>
      </c>
      <c r="H715" s="21">
        <v>0</v>
      </c>
      <c r="I715" s="21">
        <v>0</v>
      </c>
      <c r="J715" s="21">
        <v>0</v>
      </c>
      <c r="K715" s="21">
        <v>0</v>
      </c>
      <c r="L715" s="21">
        <v>0</v>
      </c>
      <c r="M715" s="21">
        <v>0</v>
      </c>
      <c r="N715" s="21">
        <v>0</v>
      </c>
      <c r="O715" s="21">
        <v>0</v>
      </c>
      <c r="P715" s="21">
        <v>0</v>
      </c>
      <c r="Q715" s="21">
        <v>0</v>
      </c>
      <c r="R715" s="21">
        <v>0</v>
      </c>
      <c r="S715" s="21">
        <v>0</v>
      </c>
      <c r="T715" s="21">
        <v>0</v>
      </c>
      <c r="U715" s="21">
        <v>0</v>
      </c>
      <c r="V715" s="21">
        <v>0</v>
      </c>
    </row>
    <row r="716" spans="1:22" x14ac:dyDescent="0.3">
      <c r="A716" s="17" t="s">
        <v>1907</v>
      </c>
      <c r="B716" s="17" t="str">
        <f>IFERROR(VLOOKUP(A716,'[1]Raw Data'!$B:$E,4,0),"")</f>
        <v>17-0080</v>
      </c>
      <c r="C716" s="18">
        <v>42766</v>
      </c>
      <c r="D716" s="19"/>
      <c r="E716" s="20" t="s">
        <v>1680</v>
      </c>
      <c r="F716" s="20" t="s">
        <v>1908</v>
      </c>
      <c r="G716" s="19">
        <v>43670</v>
      </c>
      <c r="H716" s="21">
        <v>0</v>
      </c>
      <c r="I716" s="21">
        <v>0</v>
      </c>
      <c r="J716" s="21">
        <v>1639.97</v>
      </c>
      <c r="K716" s="21">
        <v>0</v>
      </c>
      <c r="L716" s="21">
        <v>0</v>
      </c>
      <c r="M716" s="21">
        <v>1639.97</v>
      </c>
      <c r="N716" s="21">
        <v>0</v>
      </c>
      <c r="O716" s="21">
        <v>0</v>
      </c>
      <c r="P716" s="21">
        <v>0</v>
      </c>
      <c r="Q716" s="21">
        <v>0</v>
      </c>
      <c r="R716" s="21">
        <v>0</v>
      </c>
      <c r="S716" s="21">
        <v>0</v>
      </c>
      <c r="T716" s="21">
        <v>0</v>
      </c>
      <c r="U716" s="21">
        <v>0</v>
      </c>
      <c r="V716" s="21">
        <v>0</v>
      </c>
    </row>
    <row r="717" spans="1:22" x14ac:dyDescent="0.3">
      <c r="A717" s="17" t="s">
        <v>1909</v>
      </c>
      <c r="B717" s="17" t="str">
        <f>IFERROR(VLOOKUP(A717,'[1]Raw Data'!$B:$E,4,0),"")</f>
        <v>123696</v>
      </c>
      <c r="C717" s="18">
        <v>42844</v>
      </c>
      <c r="D717" s="19">
        <v>41851</v>
      </c>
      <c r="E717" s="20" t="s">
        <v>1694</v>
      </c>
      <c r="F717" s="20" t="s">
        <v>1910</v>
      </c>
      <c r="G717" s="19">
        <v>42864</v>
      </c>
      <c r="H717" s="21">
        <v>0</v>
      </c>
      <c r="I717" s="21">
        <v>0</v>
      </c>
      <c r="J717" s="21">
        <v>0</v>
      </c>
      <c r="K717" s="21">
        <v>0</v>
      </c>
      <c r="L717" s="21">
        <v>0</v>
      </c>
      <c r="M717" s="21">
        <v>0</v>
      </c>
      <c r="N717" s="21">
        <v>0</v>
      </c>
      <c r="O717" s="21">
        <v>0</v>
      </c>
      <c r="P717" s="21">
        <v>0</v>
      </c>
      <c r="Q717" s="21">
        <v>0</v>
      </c>
      <c r="R717" s="21">
        <v>0</v>
      </c>
      <c r="S717" s="21">
        <v>0</v>
      </c>
      <c r="T717" s="21">
        <v>0</v>
      </c>
      <c r="U717" s="21">
        <v>0</v>
      </c>
      <c r="V717" s="21">
        <v>0</v>
      </c>
    </row>
    <row r="718" spans="1:22" x14ac:dyDescent="0.3">
      <c r="A718" s="17" t="s">
        <v>1911</v>
      </c>
      <c r="B718" s="17" t="str">
        <f>IFERROR(VLOOKUP(A718,'[1]Raw Data'!$B:$E,4,0),"")</f>
        <v>No CST</v>
      </c>
      <c r="C718" s="18">
        <v>42849</v>
      </c>
      <c r="D718" s="19"/>
      <c r="E718" s="20" t="s">
        <v>268</v>
      </c>
      <c r="F718" s="20" t="s">
        <v>1912</v>
      </c>
      <c r="G718" s="19"/>
      <c r="H718" s="21">
        <v>0</v>
      </c>
      <c r="I718" s="21">
        <v>0</v>
      </c>
      <c r="J718" s="21">
        <v>0</v>
      </c>
      <c r="K718" s="21">
        <v>0</v>
      </c>
      <c r="L718" s="21">
        <v>0</v>
      </c>
      <c r="M718" s="21">
        <v>0</v>
      </c>
      <c r="N718" s="21">
        <v>0</v>
      </c>
      <c r="O718" s="21">
        <v>0</v>
      </c>
      <c r="P718" s="21">
        <v>0</v>
      </c>
      <c r="Q718" s="21">
        <v>0</v>
      </c>
      <c r="R718" s="21">
        <v>0</v>
      </c>
      <c r="S718" s="21">
        <v>0</v>
      </c>
      <c r="T718" s="21">
        <v>0</v>
      </c>
      <c r="U718" s="21">
        <v>0</v>
      </c>
      <c r="V718" s="21">
        <v>0</v>
      </c>
    </row>
    <row r="719" spans="1:22" x14ac:dyDescent="0.3">
      <c r="A719" s="17" t="s">
        <v>1913</v>
      </c>
      <c r="B719" s="17" t="str">
        <f>IFERROR(VLOOKUP(A719,'[1]Raw Data'!$B:$E,4,0),"")</f>
        <v>17-0388</v>
      </c>
      <c r="C719" s="18">
        <v>42858</v>
      </c>
      <c r="D719" s="19"/>
      <c r="E719" s="20" t="s">
        <v>812</v>
      </c>
      <c r="F719" s="20" t="s">
        <v>1689</v>
      </c>
      <c r="G719" s="19">
        <v>43245</v>
      </c>
      <c r="H719" s="21">
        <v>0</v>
      </c>
      <c r="I719" s="21">
        <v>0</v>
      </c>
      <c r="J719" s="21">
        <v>0</v>
      </c>
      <c r="K719" s="21">
        <v>0</v>
      </c>
      <c r="L719" s="21">
        <v>0</v>
      </c>
      <c r="M719" s="21">
        <v>0</v>
      </c>
      <c r="N719" s="21">
        <v>0</v>
      </c>
      <c r="O719" s="21">
        <v>0</v>
      </c>
      <c r="P719" s="21">
        <v>0</v>
      </c>
      <c r="Q719" s="21">
        <v>0</v>
      </c>
      <c r="R719" s="21">
        <v>0</v>
      </c>
      <c r="S719" s="21">
        <v>0</v>
      </c>
      <c r="T719" s="21">
        <v>0</v>
      </c>
      <c r="U719" s="21">
        <v>0</v>
      </c>
      <c r="V719" s="21">
        <v>0</v>
      </c>
    </row>
    <row r="720" spans="1:22" x14ac:dyDescent="0.3">
      <c r="A720" s="17" t="s">
        <v>1914</v>
      </c>
      <c r="B720" s="17" t="str">
        <f>IFERROR(VLOOKUP(A720,'[1]Raw Data'!$B:$E,4,0),"")</f>
        <v>17E0715</v>
      </c>
      <c r="C720" s="18">
        <v>42858</v>
      </c>
      <c r="D720" s="19">
        <v>37994</v>
      </c>
      <c r="E720" s="20" t="s">
        <v>1787</v>
      </c>
      <c r="F720" s="20" t="s">
        <v>1915</v>
      </c>
      <c r="G720" s="19">
        <v>43069</v>
      </c>
      <c r="H720" s="21">
        <v>0</v>
      </c>
      <c r="I720" s="21">
        <v>0</v>
      </c>
      <c r="J720" s="21">
        <v>0</v>
      </c>
      <c r="K720" s="21">
        <v>0</v>
      </c>
      <c r="L720" s="21">
        <v>0</v>
      </c>
      <c r="M720" s="21">
        <v>0</v>
      </c>
      <c r="N720" s="21">
        <v>0</v>
      </c>
      <c r="O720" s="21">
        <v>0</v>
      </c>
      <c r="P720" s="21">
        <v>0</v>
      </c>
      <c r="Q720" s="21">
        <v>0</v>
      </c>
      <c r="R720" s="21">
        <v>0</v>
      </c>
      <c r="S720" s="21">
        <v>0</v>
      </c>
      <c r="T720" s="21">
        <v>0</v>
      </c>
      <c r="U720" s="21">
        <v>0</v>
      </c>
      <c r="V720" s="21">
        <v>0</v>
      </c>
    </row>
    <row r="721" spans="1:22" ht="28.8" x14ac:dyDescent="0.3">
      <c r="A721" s="17" t="s">
        <v>1916</v>
      </c>
      <c r="B721" s="17" t="str">
        <f>IFERROR(VLOOKUP(A721,'[1]Raw Data'!$B:$E,4,0),"")</f>
        <v>No CST / 17E1004</v>
      </c>
      <c r="C721" s="18">
        <v>42894</v>
      </c>
      <c r="D721" s="19"/>
      <c r="E721" s="20" t="s">
        <v>159</v>
      </c>
      <c r="F721" s="20" t="s">
        <v>1917</v>
      </c>
      <c r="G721" s="19">
        <v>43046</v>
      </c>
      <c r="H721" s="21">
        <v>0</v>
      </c>
      <c r="I721" s="21">
        <v>0</v>
      </c>
      <c r="J721" s="21">
        <v>0</v>
      </c>
      <c r="K721" s="21">
        <v>0</v>
      </c>
      <c r="L721" s="21">
        <v>0</v>
      </c>
      <c r="M721" s="21">
        <v>0</v>
      </c>
      <c r="N721" s="21">
        <v>0</v>
      </c>
      <c r="O721" s="21">
        <v>0</v>
      </c>
      <c r="P721" s="21">
        <v>0</v>
      </c>
      <c r="Q721" s="21">
        <v>0</v>
      </c>
      <c r="R721" s="21">
        <v>0</v>
      </c>
      <c r="S721" s="21">
        <v>0</v>
      </c>
      <c r="T721" s="21">
        <v>0</v>
      </c>
      <c r="U721" s="21">
        <v>0</v>
      </c>
      <c r="V721" s="21">
        <v>0</v>
      </c>
    </row>
    <row r="722" spans="1:22" x14ac:dyDescent="0.3">
      <c r="A722" s="17" t="s">
        <v>1918</v>
      </c>
      <c r="B722" s="17" t="str">
        <f>IFERROR(VLOOKUP(A722,'[1]Raw Data'!$B:$E,4,0),"")</f>
        <v>17E1073</v>
      </c>
      <c r="C722" s="18">
        <v>42906</v>
      </c>
      <c r="D722" s="19">
        <v>42753</v>
      </c>
      <c r="E722" s="20" t="s">
        <v>1919</v>
      </c>
      <c r="F722" s="20" t="s">
        <v>1920</v>
      </c>
      <c r="G722" s="19"/>
      <c r="H722" s="21">
        <v>9658</v>
      </c>
      <c r="I722" s="21">
        <v>0</v>
      </c>
      <c r="J722" s="21">
        <v>8076</v>
      </c>
      <c r="K722" s="21">
        <v>490342</v>
      </c>
      <c r="L722" s="21">
        <v>16924</v>
      </c>
      <c r="M722" s="21">
        <v>525000</v>
      </c>
      <c r="N722" s="21">
        <v>0</v>
      </c>
      <c r="O722" s="21">
        <v>0</v>
      </c>
      <c r="P722" s="21">
        <v>0</v>
      </c>
      <c r="Q722" s="21">
        <v>0</v>
      </c>
      <c r="R722" s="21">
        <v>0</v>
      </c>
      <c r="S722" s="21">
        <v>0</v>
      </c>
      <c r="T722" s="21">
        <v>0</v>
      </c>
      <c r="U722" s="21">
        <v>0</v>
      </c>
      <c r="V722" s="21">
        <v>0</v>
      </c>
    </row>
    <row r="723" spans="1:22" x14ac:dyDescent="0.3">
      <c r="A723" s="17" t="s">
        <v>1921</v>
      </c>
      <c r="B723" s="17" t="str">
        <f>IFERROR(VLOOKUP(A723,'[1]Raw Data'!$B:$E,4,0),"")</f>
        <v>17-0395</v>
      </c>
      <c r="C723" s="18">
        <v>42928</v>
      </c>
      <c r="D723" s="19"/>
      <c r="E723" s="20" t="s">
        <v>1922</v>
      </c>
      <c r="F723" s="20" t="s">
        <v>1923</v>
      </c>
      <c r="G723" s="19"/>
      <c r="H723" s="21">
        <v>0</v>
      </c>
      <c r="I723" s="21">
        <v>0</v>
      </c>
      <c r="J723" s="21">
        <v>0</v>
      </c>
      <c r="K723" s="21">
        <v>0</v>
      </c>
      <c r="L723" s="21">
        <v>0</v>
      </c>
      <c r="M723" s="21">
        <v>0</v>
      </c>
      <c r="N723" s="21">
        <v>0</v>
      </c>
      <c r="O723" s="21">
        <v>0</v>
      </c>
      <c r="P723" s="21">
        <v>0</v>
      </c>
      <c r="Q723" s="21">
        <v>0</v>
      </c>
      <c r="R723" s="21">
        <v>0</v>
      </c>
      <c r="S723" s="21">
        <v>0</v>
      </c>
      <c r="T723" s="21">
        <v>0</v>
      </c>
      <c r="U723" s="21">
        <v>0</v>
      </c>
      <c r="V723" s="21">
        <v>0</v>
      </c>
    </row>
    <row r="724" spans="1:22" x14ac:dyDescent="0.3">
      <c r="A724" s="17" t="s">
        <v>1924</v>
      </c>
      <c r="B724" s="17" t="str">
        <f>IFERROR(VLOOKUP(A724,'[1]Raw Data'!$B:$E,4,0),"")</f>
        <v>17E1448</v>
      </c>
      <c r="C724" s="18">
        <v>42955</v>
      </c>
      <c r="D724" s="19">
        <v>42945</v>
      </c>
      <c r="E724" s="20" t="s">
        <v>1925</v>
      </c>
      <c r="F724" s="20" t="s">
        <v>1926</v>
      </c>
      <c r="G724" s="19">
        <v>43167</v>
      </c>
      <c r="H724" s="21">
        <v>0</v>
      </c>
      <c r="I724" s="21">
        <v>0</v>
      </c>
      <c r="J724" s="21">
        <v>0</v>
      </c>
      <c r="K724" s="21">
        <v>0</v>
      </c>
      <c r="L724" s="21">
        <v>0</v>
      </c>
      <c r="M724" s="21">
        <v>0</v>
      </c>
      <c r="N724" s="21">
        <v>0</v>
      </c>
      <c r="O724" s="21">
        <v>0</v>
      </c>
      <c r="P724" s="21">
        <v>0</v>
      </c>
      <c r="Q724" s="21">
        <v>0</v>
      </c>
      <c r="R724" s="21">
        <v>0</v>
      </c>
      <c r="S724" s="21">
        <v>0</v>
      </c>
      <c r="T724" s="21">
        <v>0</v>
      </c>
      <c r="U724" s="21">
        <v>0</v>
      </c>
      <c r="V724" s="21">
        <v>0</v>
      </c>
    </row>
    <row r="725" spans="1:22" x14ac:dyDescent="0.3">
      <c r="A725" s="17" t="s">
        <v>1927</v>
      </c>
      <c r="B725" s="17" t="str">
        <f>IFERROR(VLOOKUP(A725,'[1]Raw Data'!$B:$E,4,0),"")</f>
        <v>17E1393</v>
      </c>
      <c r="C725" s="18">
        <v>42964</v>
      </c>
      <c r="D725" s="19">
        <v>42032</v>
      </c>
      <c r="E725" s="20" t="s">
        <v>1928</v>
      </c>
      <c r="F725" s="20" t="s">
        <v>1929</v>
      </c>
      <c r="G725" s="19">
        <v>43376</v>
      </c>
      <c r="H725" s="21">
        <v>0</v>
      </c>
      <c r="I725" s="21">
        <v>0</v>
      </c>
      <c r="J725" s="21">
        <v>2848</v>
      </c>
      <c r="K725" s="21">
        <v>0</v>
      </c>
      <c r="L725" s="21">
        <v>0</v>
      </c>
      <c r="M725" s="21">
        <v>2848</v>
      </c>
      <c r="N725" s="21">
        <v>0</v>
      </c>
      <c r="O725" s="21">
        <v>0</v>
      </c>
      <c r="P725" s="21">
        <v>0</v>
      </c>
      <c r="Q725" s="21">
        <v>0</v>
      </c>
      <c r="R725" s="21">
        <v>0</v>
      </c>
      <c r="S725" s="21">
        <v>0</v>
      </c>
      <c r="T725" s="21">
        <v>0</v>
      </c>
      <c r="U725" s="21">
        <v>0</v>
      </c>
      <c r="V725" s="21">
        <v>0</v>
      </c>
    </row>
    <row r="726" spans="1:22" x14ac:dyDescent="0.3">
      <c r="A726" s="17" t="s">
        <v>1930</v>
      </c>
      <c r="B726" s="17" t="str">
        <f>IFERROR(VLOOKUP(A726,'[1]Raw Data'!$B:$E,4,0),"")</f>
        <v>17-0427</v>
      </c>
      <c r="C726" s="18">
        <v>42964</v>
      </c>
      <c r="D726" s="19">
        <v>42690</v>
      </c>
      <c r="E726" s="20" t="s">
        <v>1931</v>
      </c>
      <c r="F726" s="20" t="s">
        <v>1932</v>
      </c>
      <c r="G726" s="19"/>
      <c r="H726" s="21">
        <v>0</v>
      </c>
      <c r="I726" s="21">
        <v>0</v>
      </c>
      <c r="J726" s="21">
        <v>0</v>
      </c>
      <c r="K726" s="21">
        <v>0</v>
      </c>
      <c r="L726" s="21">
        <v>0</v>
      </c>
      <c r="M726" s="21">
        <v>0</v>
      </c>
      <c r="N726" s="21">
        <v>0</v>
      </c>
      <c r="O726" s="21">
        <v>0</v>
      </c>
      <c r="P726" s="21">
        <v>0</v>
      </c>
      <c r="Q726" s="21">
        <v>0</v>
      </c>
      <c r="R726" s="21">
        <v>0</v>
      </c>
      <c r="S726" s="21">
        <v>0</v>
      </c>
      <c r="T726" s="21">
        <v>0</v>
      </c>
      <c r="U726" s="21">
        <v>0</v>
      </c>
      <c r="V726" s="21">
        <v>0</v>
      </c>
    </row>
    <row r="727" spans="1:22" x14ac:dyDescent="0.3">
      <c r="A727" s="17" t="s">
        <v>1933</v>
      </c>
      <c r="B727" s="17" t="str">
        <f>IFERROR(VLOOKUP(A727,'[1]Raw Data'!$B:$E,4,0),"")</f>
        <v>18-0092</v>
      </c>
      <c r="C727" s="18">
        <v>42964</v>
      </c>
      <c r="D727" s="19">
        <v>42405</v>
      </c>
      <c r="E727" s="20" t="s">
        <v>1842</v>
      </c>
      <c r="F727" s="20" t="s">
        <v>1934</v>
      </c>
      <c r="G727" s="19">
        <v>43888</v>
      </c>
      <c r="H727" s="21">
        <v>0</v>
      </c>
      <c r="I727" s="21">
        <v>0</v>
      </c>
      <c r="J727" s="21">
        <v>0</v>
      </c>
      <c r="K727" s="21">
        <v>0</v>
      </c>
      <c r="L727" s="21">
        <v>0</v>
      </c>
      <c r="M727" s="21">
        <v>0</v>
      </c>
      <c r="N727" s="21">
        <v>0</v>
      </c>
      <c r="O727" s="21">
        <v>0</v>
      </c>
      <c r="P727" s="21">
        <v>0</v>
      </c>
      <c r="Q727" s="21">
        <v>0</v>
      </c>
      <c r="R727" s="21">
        <v>0</v>
      </c>
      <c r="S727" s="21">
        <v>0</v>
      </c>
      <c r="T727" s="21">
        <v>0</v>
      </c>
      <c r="U727" s="21">
        <v>0</v>
      </c>
      <c r="V727" s="21">
        <v>0</v>
      </c>
    </row>
    <row r="728" spans="1:22" x14ac:dyDescent="0.3">
      <c r="A728" s="17" t="s">
        <v>1935</v>
      </c>
      <c r="B728" s="17" t="str">
        <f>IFERROR(VLOOKUP(A728,'[1]Raw Data'!$B:$E,4,0),"")</f>
        <v>17E1521</v>
      </c>
      <c r="C728" s="18">
        <v>42990</v>
      </c>
      <c r="D728" s="19">
        <v>41334</v>
      </c>
      <c r="E728" s="20" t="s">
        <v>1589</v>
      </c>
      <c r="F728" s="20" t="s">
        <v>1936</v>
      </c>
      <c r="G728" s="19">
        <v>43410</v>
      </c>
      <c r="H728" s="21">
        <v>0</v>
      </c>
      <c r="I728" s="21">
        <v>0</v>
      </c>
      <c r="J728" s="21">
        <v>6403</v>
      </c>
      <c r="K728" s="21">
        <v>0</v>
      </c>
      <c r="L728" s="21">
        <v>0</v>
      </c>
      <c r="M728" s="21">
        <v>6403</v>
      </c>
      <c r="N728" s="21">
        <v>0</v>
      </c>
      <c r="O728" s="21">
        <v>0</v>
      </c>
      <c r="P728" s="21">
        <v>0</v>
      </c>
      <c r="Q728" s="21">
        <v>0</v>
      </c>
      <c r="R728" s="21">
        <v>0</v>
      </c>
      <c r="S728" s="21">
        <v>0</v>
      </c>
      <c r="T728" s="21">
        <v>0</v>
      </c>
      <c r="U728" s="21">
        <v>0</v>
      </c>
      <c r="V728" s="21">
        <v>0</v>
      </c>
    </row>
    <row r="729" spans="1:22" x14ac:dyDescent="0.3">
      <c r="A729" s="17" t="s">
        <v>1937</v>
      </c>
      <c r="B729" s="17" t="str">
        <f>IFERROR(VLOOKUP(A729,'[1]Raw Data'!$B:$E,4,0),"")</f>
        <v>17E1544</v>
      </c>
      <c r="C729" s="18">
        <v>42989</v>
      </c>
      <c r="D729" s="19">
        <v>40060</v>
      </c>
      <c r="E729" s="20" t="s">
        <v>1766</v>
      </c>
      <c r="F729" s="20" t="s">
        <v>1938</v>
      </c>
      <c r="G729" s="19">
        <v>43033</v>
      </c>
      <c r="H729" s="21">
        <v>0</v>
      </c>
      <c r="I729" s="21">
        <v>0</v>
      </c>
      <c r="J729" s="21">
        <v>0</v>
      </c>
      <c r="K729" s="21">
        <v>0</v>
      </c>
      <c r="L729" s="21">
        <v>0</v>
      </c>
      <c r="M729" s="21">
        <v>0</v>
      </c>
      <c r="N729" s="21">
        <v>0</v>
      </c>
      <c r="O729" s="21">
        <v>0</v>
      </c>
      <c r="P729" s="21">
        <v>0</v>
      </c>
      <c r="Q729" s="21">
        <v>0</v>
      </c>
      <c r="R729" s="21">
        <v>0</v>
      </c>
      <c r="S729" s="21">
        <v>0</v>
      </c>
      <c r="T729" s="21">
        <v>0</v>
      </c>
      <c r="U729" s="21">
        <v>0</v>
      </c>
      <c r="V729" s="21">
        <v>0</v>
      </c>
    </row>
    <row r="730" spans="1:22" x14ac:dyDescent="0.3">
      <c r="A730" s="17" t="s">
        <v>1939</v>
      </c>
      <c r="B730" s="17" t="str">
        <f>IFERROR(VLOOKUP(A730,'[1]Raw Data'!$B:$E,4,0),"")</f>
        <v>LBQ</v>
      </c>
      <c r="C730" s="18">
        <v>43011</v>
      </c>
      <c r="D730" s="19">
        <v>42979</v>
      </c>
      <c r="E730" s="20" t="s">
        <v>1702</v>
      </c>
      <c r="F730" s="20" t="s">
        <v>1940</v>
      </c>
      <c r="G730" s="19"/>
      <c r="H730" s="21">
        <v>0</v>
      </c>
      <c r="I730" s="21">
        <v>0</v>
      </c>
      <c r="J730" s="21">
        <v>0</v>
      </c>
      <c r="K730" s="21">
        <v>0</v>
      </c>
      <c r="L730" s="21">
        <v>0</v>
      </c>
      <c r="M730" s="21">
        <v>0</v>
      </c>
      <c r="N730" s="21">
        <v>0</v>
      </c>
      <c r="O730" s="21">
        <v>0</v>
      </c>
      <c r="P730" s="21">
        <v>0</v>
      </c>
      <c r="Q730" s="21">
        <v>0</v>
      </c>
      <c r="R730" s="21">
        <v>0</v>
      </c>
      <c r="S730" s="21">
        <v>0</v>
      </c>
      <c r="T730" s="21">
        <v>0</v>
      </c>
      <c r="U730" s="21">
        <v>0</v>
      </c>
      <c r="V730" s="21">
        <v>0</v>
      </c>
    </row>
    <row r="731" spans="1:22" x14ac:dyDescent="0.3">
      <c r="A731" s="17" t="s">
        <v>1941</v>
      </c>
      <c r="B731" s="17" t="str">
        <f>IFERROR(VLOOKUP(A731,'[1]Raw Data'!$B:$E,4,0),"")</f>
        <v>17-0808</v>
      </c>
      <c r="C731" s="18">
        <v>43003</v>
      </c>
      <c r="D731" s="19"/>
      <c r="E731" s="20" t="s">
        <v>1680</v>
      </c>
      <c r="F731" s="20" t="s">
        <v>1942</v>
      </c>
      <c r="G731" s="19">
        <v>43215</v>
      </c>
      <c r="H731" s="21">
        <v>0</v>
      </c>
      <c r="I731" s="21">
        <v>0</v>
      </c>
      <c r="J731" s="21">
        <v>48</v>
      </c>
      <c r="K731" s="21">
        <v>0</v>
      </c>
      <c r="L731" s="21">
        <v>0</v>
      </c>
      <c r="M731" s="21">
        <v>48</v>
      </c>
      <c r="N731" s="21">
        <v>0</v>
      </c>
      <c r="O731" s="21">
        <v>0</v>
      </c>
      <c r="P731" s="21">
        <v>0</v>
      </c>
      <c r="Q731" s="21">
        <v>0</v>
      </c>
      <c r="R731" s="21">
        <v>0</v>
      </c>
      <c r="S731" s="21">
        <v>0</v>
      </c>
      <c r="T731" s="21">
        <v>0</v>
      </c>
      <c r="U731" s="21">
        <v>0</v>
      </c>
      <c r="V731" s="21">
        <v>0</v>
      </c>
    </row>
    <row r="732" spans="1:22" x14ac:dyDescent="0.3">
      <c r="A732" s="17" t="s">
        <v>1943</v>
      </c>
      <c r="B732" s="17" t="str">
        <f>IFERROR(VLOOKUP(A732,'[1]Raw Data'!$B:$E,4,0),"")</f>
        <v>17-0770</v>
      </c>
      <c r="C732" s="18">
        <v>42989</v>
      </c>
      <c r="D732" s="19"/>
      <c r="E732" s="20" t="s">
        <v>1501</v>
      </c>
      <c r="F732" s="20" t="s">
        <v>1944</v>
      </c>
      <c r="G732" s="19">
        <v>44540</v>
      </c>
      <c r="H732" s="21">
        <v>0</v>
      </c>
      <c r="I732" s="21">
        <v>0</v>
      </c>
      <c r="J732" s="21">
        <v>0</v>
      </c>
      <c r="K732" s="21">
        <v>0</v>
      </c>
      <c r="L732" s="21">
        <v>0</v>
      </c>
      <c r="M732" s="21">
        <v>0</v>
      </c>
      <c r="N732" s="21">
        <v>0</v>
      </c>
      <c r="O732" s="21">
        <v>0</v>
      </c>
      <c r="P732" s="21">
        <v>0</v>
      </c>
      <c r="Q732" s="21">
        <v>0</v>
      </c>
      <c r="R732" s="21">
        <v>0</v>
      </c>
      <c r="S732" s="21">
        <v>0</v>
      </c>
      <c r="T732" s="21">
        <v>0</v>
      </c>
      <c r="U732" s="21">
        <v>0</v>
      </c>
      <c r="V732" s="21">
        <v>0</v>
      </c>
    </row>
    <row r="733" spans="1:22" x14ac:dyDescent="0.3">
      <c r="A733" s="17" t="s">
        <v>1945</v>
      </c>
      <c r="B733" s="17" t="str">
        <f>IFERROR(VLOOKUP(A733,'[1]Raw Data'!$B:$E,4,0),"")</f>
        <v>17-0681</v>
      </c>
      <c r="C733" s="18">
        <v>42949</v>
      </c>
      <c r="D733" s="19"/>
      <c r="E733" s="20" t="s">
        <v>1464</v>
      </c>
      <c r="F733" s="20" t="s">
        <v>1058</v>
      </c>
      <c r="G733" s="19">
        <v>43091</v>
      </c>
      <c r="H733" s="21">
        <v>0</v>
      </c>
      <c r="I733" s="21">
        <v>0</v>
      </c>
      <c r="J733" s="21">
        <v>0</v>
      </c>
      <c r="K733" s="21">
        <v>0</v>
      </c>
      <c r="L733" s="21">
        <v>0</v>
      </c>
      <c r="M733" s="21">
        <v>0</v>
      </c>
      <c r="N733" s="21">
        <v>0</v>
      </c>
      <c r="O733" s="21">
        <v>0</v>
      </c>
      <c r="P733" s="21">
        <v>0</v>
      </c>
      <c r="Q733" s="21">
        <v>0</v>
      </c>
      <c r="R733" s="21">
        <v>0</v>
      </c>
      <c r="S733" s="21">
        <v>0</v>
      </c>
      <c r="T733" s="21">
        <v>0</v>
      </c>
      <c r="U733" s="21">
        <v>0</v>
      </c>
      <c r="V733" s="21">
        <v>0</v>
      </c>
    </row>
    <row r="734" spans="1:22" x14ac:dyDescent="0.3">
      <c r="A734" s="17" t="s">
        <v>1946</v>
      </c>
      <c r="B734" s="17" t="str">
        <f>IFERROR(VLOOKUP(A734,'[1]Raw Data'!$B:$E,4,0),"")</f>
        <v>17E1810</v>
      </c>
      <c r="C734" s="18">
        <v>43032</v>
      </c>
      <c r="D734" s="19">
        <v>41922</v>
      </c>
      <c r="E734" s="20" t="s">
        <v>1947</v>
      </c>
      <c r="F734" s="20" t="s">
        <v>1948</v>
      </c>
      <c r="G734" s="19">
        <v>43157</v>
      </c>
      <c r="H734" s="21">
        <v>0</v>
      </c>
      <c r="I734" s="21">
        <v>0</v>
      </c>
      <c r="J734" s="21">
        <v>0</v>
      </c>
      <c r="K734" s="21">
        <v>0</v>
      </c>
      <c r="L734" s="21">
        <v>0</v>
      </c>
      <c r="M734" s="21">
        <v>0</v>
      </c>
      <c r="N734" s="21">
        <v>0</v>
      </c>
      <c r="O734" s="21">
        <v>0</v>
      </c>
      <c r="P734" s="21">
        <v>0</v>
      </c>
      <c r="Q734" s="21">
        <v>0</v>
      </c>
      <c r="R734" s="21">
        <v>0</v>
      </c>
      <c r="S734" s="21">
        <v>0</v>
      </c>
      <c r="T734" s="21">
        <v>0</v>
      </c>
      <c r="U734" s="21">
        <v>0</v>
      </c>
      <c r="V734" s="21">
        <v>0</v>
      </c>
    </row>
    <row r="735" spans="1:22" ht="28.8" x14ac:dyDescent="0.3">
      <c r="A735" s="17" t="s">
        <v>1949</v>
      </c>
      <c r="B735" s="17" t="str">
        <f>IFERROR(VLOOKUP(A735,'[1]Raw Data'!$B:$E,4,0),"")</f>
        <v>LBQ</v>
      </c>
      <c r="C735" s="18">
        <v>43059</v>
      </c>
      <c r="D735" s="19">
        <v>41974</v>
      </c>
      <c r="E735" s="20" t="s">
        <v>1950</v>
      </c>
      <c r="F735" s="20" t="s">
        <v>1951</v>
      </c>
      <c r="G735" s="19">
        <v>44502</v>
      </c>
      <c r="H735" s="21">
        <v>0</v>
      </c>
      <c r="I735" s="21">
        <v>0</v>
      </c>
      <c r="J735" s="21">
        <v>0</v>
      </c>
      <c r="K735" s="21">
        <v>0</v>
      </c>
      <c r="L735" s="21">
        <v>0</v>
      </c>
      <c r="M735" s="21">
        <v>0</v>
      </c>
      <c r="N735" s="21">
        <v>0</v>
      </c>
      <c r="O735" s="21">
        <v>0</v>
      </c>
      <c r="P735" s="21">
        <v>0</v>
      </c>
      <c r="Q735" s="21">
        <v>0</v>
      </c>
      <c r="R735" s="21">
        <v>0</v>
      </c>
      <c r="S735" s="21">
        <v>0</v>
      </c>
      <c r="T735" s="21">
        <v>0</v>
      </c>
      <c r="U735" s="21">
        <v>0</v>
      </c>
      <c r="V735" s="21">
        <v>0</v>
      </c>
    </row>
    <row r="736" spans="1:22" x14ac:dyDescent="0.3">
      <c r="A736" s="17" t="s">
        <v>1952</v>
      </c>
      <c r="B736" s="17" t="str">
        <f>IFERROR(VLOOKUP(A736,'[1]Raw Data'!$B:$E,4,0),"")</f>
        <v>17-0907</v>
      </c>
      <c r="C736" s="18">
        <v>43035</v>
      </c>
      <c r="D736" s="19"/>
      <c r="E736" s="20" t="s">
        <v>1820</v>
      </c>
      <c r="F736" s="20" t="s">
        <v>1953</v>
      </c>
      <c r="G736" s="19">
        <v>43423</v>
      </c>
      <c r="H736" s="21">
        <v>0</v>
      </c>
      <c r="I736" s="21">
        <v>0</v>
      </c>
      <c r="J736" s="21">
        <v>0</v>
      </c>
      <c r="K736" s="21">
        <v>0</v>
      </c>
      <c r="L736" s="21">
        <v>0</v>
      </c>
      <c r="M736" s="21">
        <v>0</v>
      </c>
      <c r="N736" s="21">
        <v>0</v>
      </c>
      <c r="O736" s="21">
        <v>0</v>
      </c>
      <c r="P736" s="21">
        <v>0</v>
      </c>
      <c r="Q736" s="21">
        <v>0</v>
      </c>
      <c r="R736" s="21">
        <v>0</v>
      </c>
      <c r="S736" s="21">
        <v>0</v>
      </c>
      <c r="T736" s="21">
        <v>0</v>
      </c>
      <c r="U736" s="21">
        <v>0</v>
      </c>
      <c r="V736" s="21">
        <v>0</v>
      </c>
    </row>
    <row r="737" spans="1:22" x14ac:dyDescent="0.3">
      <c r="A737" s="17" t="s">
        <v>1954</v>
      </c>
      <c r="B737" s="17" t="str">
        <f>IFERROR(VLOOKUP(A737,'[1]Raw Data'!$B:$E,4,0),"")</f>
        <v>17-0971</v>
      </c>
      <c r="C737" s="18">
        <v>43059</v>
      </c>
      <c r="D737" s="19"/>
      <c r="E737" s="20" t="s">
        <v>1955</v>
      </c>
      <c r="F737" s="20" t="s">
        <v>1956</v>
      </c>
      <c r="G737" s="19">
        <v>44134</v>
      </c>
      <c r="H737" s="21">
        <v>0</v>
      </c>
      <c r="I737" s="21">
        <v>0</v>
      </c>
      <c r="J737" s="21">
        <v>0</v>
      </c>
      <c r="K737" s="21">
        <v>0</v>
      </c>
      <c r="L737" s="21">
        <v>0</v>
      </c>
      <c r="M737" s="21">
        <v>0</v>
      </c>
      <c r="N737" s="21">
        <v>0</v>
      </c>
      <c r="O737" s="21">
        <v>0</v>
      </c>
      <c r="P737" s="21">
        <v>0</v>
      </c>
      <c r="Q737" s="21">
        <v>0</v>
      </c>
      <c r="R737" s="21">
        <v>0</v>
      </c>
      <c r="S737" s="21">
        <v>0</v>
      </c>
      <c r="T737" s="21">
        <v>0</v>
      </c>
      <c r="U737" s="21">
        <v>0</v>
      </c>
      <c r="V737" s="21">
        <v>0</v>
      </c>
    </row>
    <row r="738" spans="1:22" x14ac:dyDescent="0.3">
      <c r="A738" s="17" t="s">
        <v>1957</v>
      </c>
      <c r="B738" s="17" t="str">
        <f>IFERROR(VLOOKUP(A738,'[1]Raw Data'!$B:$E,4,0),"")</f>
        <v>17-0998</v>
      </c>
      <c r="C738" s="18">
        <v>43066</v>
      </c>
      <c r="D738" s="19"/>
      <c r="E738" s="20" t="s">
        <v>1958</v>
      </c>
      <c r="F738" s="20" t="s">
        <v>1959</v>
      </c>
      <c r="G738" s="19">
        <v>43448</v>
      </c>
      <c r="H738" s="21">
        <v>0</v>
      </c>
      <c r="I738" s="21">
        <v>0</v>
      </c>
      <c r="J738" s="21">
        <v>0</v>
      </c>
      <c r="K738" s="21">
        <v>0</v>
      </c>
      <c r="L738" s="21">
        <v>0</v>
      </c>
      <c r="M738" s="21">
        <v>0</v>
      </c>
      <c r="N738" s="21">
        <v>0</v>
      </c>
      <c r="O738" s="21">
        <v>0</v>
      </c>
      <c r="P738" s="21">
        <v>0</v>
      </c>
      <c r="Q738" s="21">
        <v>0</v>
      </c>
      <c r="R738" s="21">
        <v>0</v>
      </c>
      <c r="S738" s="21">
        <v>0</v>
      </c>
      <c r="T738" s="21">
        <v>0</v>
      </c>
      <c r="U738" s="21">
        <v>0</v>
      </c>
      <c r="V738" s="21">
        <v>0</v>
      </c>
    </row>
    <row r="739" spans="1:22" x14ac:dyDescent="0.3">
      <c r="A739" s="17" t="s">
        <v>1960</v>
      </c>
      <c r="B739" s="17" t="str">
        <f>IFERROR(VLOOKUP(A739,'[1]Raw Data'!$B:$E,4,0),"")</f>
        <v>17-1000</v>
      </c>
      <c r="C739" s="18">
        <v>43064</v>
      </c>
      <c r="D739" s="19"/>
      <c r="E739" s="20" t="s">
        <v>806</v>
      </c>
      <c r="F739" s="20" t="s">
        <v>1961</v>
      </c>
      <c r="G739" s="19">
        <v>43188</v>
      </c>
      <c r="H739" s="21">
        <v>0</v>
      </c>
      <c r="I739" s="21">
        <v>0</v>
      </c>
      <c r="J739" s="21">
        <v>0</v>
      </c>
      <c r="K739" s="21">
        <v>0</v>
      </c>
      <c r="L739" s="21">
        <v>0</v>
      </c>
      <c r="M739" s="21">
        <v>0</v>
      </c>
      <c r="N739" s="21">
        <v>0</v>
      </c>
      <c r="O739" s="21">
        <v>0</v>
      </c>
      <c r="P739" s="21">
        <v>0</v>
      </c>
      <c r="Q739" s="21">
        <v>0</v>
      </c>
      <c r="R739" s="21">
        <v>0</v>
      </c>
      <c r="S739" s="21">
        <v>0</v>
      </c>
      <c r="T739" s="21">
        <v>0</v>
      </c>
      <c r="U739" s="21">
        <v>0</v>
      </c>
      <c r="V739" s="21">
        <v>0</v>
      </c>
    </row>
    <row r="740" spans="1:22" x14ac:dyDescent="0.3">
      <c r="A740" s="17" t="s">
        <v>1962</v>
      </c>
      <c r="B740" s="17" t="str">
        <f>IFERROR(VLOOKUP(A740,'[1]Raw Data'!$B:$E,4,0),"")</f>
        <v>17E2414 *</v>
      </c>
      <c r="C740" s="18">
        <v>43109</v>
      </c>
      <c r="D740" s="19">
        <v>42689</v>
      </c>
      <c r="E740" s="20" t="s">
        <v>505</v>
      </c>
      <c r="F740" s="20" t="s">
        <v>1963</v>
      </c>
      <c r="G740" s="19">
        <v>43910</v>
      </c>
      <c r="H740" s="21">
        <v>0</v>
      </c>
      <c r="I740" s="21">
        <v>0</v>
      </c>
      <c r="J740" s="21">
        <v>13152</v>
      </c>
      <c r="K740" s="21">
        <v>0</v>
      </c>
      <c r="L740" s="21">
        <v>0</v>
      </c>
      <c r="M740" s="21">
        <v>13152</v>
      </c>
      <c r="N740" s="21">
        <v>0</v>
      </c>
      <c r="O740" s="21">
        <v>0</v>
      </c>
      <c r="P740" s="21">
        <v>0</v>
      </c>
      <c r="Q740" s="21">
        <v>0</v>
      </c>
      <c r="R740" s="21">
        <v>0</v>
      </c>
      <c r="S740" s="21">
        <v>0</v>
      </c>
      <c r="T740" s="21">
        <v>0</v>
      </c>
      <c r="U740" s="21">
        <v>0</v>
      </c>
      <c r="V740" s="21">
        <v>0</v>
      </c>
    </row>
    <row r="741" spans="1:22" x14ac:dyDescent="0.3">
      <c r="A741" s="17" t="s">
        <v>1964</v>
      </c>
      <c r="B741" s="17" t="str">
        <f>IFERROR(VLOOKUP(A741,'[1]Raw Data'!$B:$E,4,0),"")</f>
        <v>18E0103</v>
      </c>
      <c r="C741" s="18">
        <v>43123</v>
      </c>
      <c r="D741" s="19">
        <v>43087</v>
      </c>
      <c r="E741" s="20" t="s">
        <v>91</v>
      </c>
      <c r="F741" s="20" t="s">
        <v>1965</v>
      </c>
      <c r="G741" s="19">
        <v>43439</v>
      </c>
      <c r="H741" s="21">
        <v>0</v>
      </c>
      <c r="I741" s="21">
        <v>0</v>
      </c>
      <c r="J741" s="21">
        <v>5560</v>
      </c>
      <c r="K741" s="21">
        <v>0</v>
      </c>
      <c r="L741" s="21">
        <v>0</v>
      </c>
      <c r="M741" s="21">
        <v>5560</v>
      </c>
      <c r="N741" s="21">
        <v>0</v>
      </c>
      <c r="O741" s="21">
        <v>0</v>
      </c>
      <c r="P741" s="21">
        <v>0</v>
      </c>
      <c r="Q741" s="21">
        <v>0</v>
      </c>
      <c r="R741" s="21">
        <v>0</v>
      </c>
      <c r="S741" s="21">
        <v>0</v>
      </c>
      <c r="T741" s="21">
        <v>0</v>
      </c>
      <c r="U741" s="21">
        <v>0</v>
      </c>
      <c r="V741" s="21">
        <v>0</v>
      </c>
    </row>
    <row r="742" spans="1:22" ht="28.8" x14ac:dyDescent="0.3">
      <c r="A742" s="17" t="s">
        <v>1966</v>
      </c>
      <c r="B742" s="17" t="str">
        <f>IFERROR(VLOOKUP(A742,'[1]Raw Data'!$B:$E,4,0),"")</f>
        <v>18-0111</v>
      </c>
      <c r="C742" s="18">
        <v>43158</v>
      </c>
      <c r="D742" s="19">
        <v>43150</v>
      </c>
      <c r="E742" s="20" t="s">
        <v>1967</v>
      </c>
      <c r="F742" s="20" t="s">
        <v>1968</v>
      </c>
      <c r="G742" s="19">
        <v>43451</v>
      </c>
      <c r="H742" s="21">
        <v>0</v>
      </c>
      <c r="I742" s="21">
        <v>0</v>
      </c>
      <c r="J742" s="21">
        <v>0</v>
      </c>
      <c r="K742" s="21">
        <v>0</v>
      </c>
      <c r="L742" s="21">
        <v>0</v>
      </c>
      <c r="M742" s="21">
        <v>0</v>
      </c>
      <c r="N742" s="21">
        <v>0</v>
      </c>
      <c r="O742" s="21">
        <v>0</v>
      </c>
      <c r="P742" s="21">
        <v>0</v>
      </c>
      <c r="Q742" s="21">
        <v>0</v>
      </c>
      <c r="R742" s="21">
        <v>0</v>
      </c>
      <c r="S742" s="21">
        <v>0</v>
      </c>
      <c r="T742" s="21">
        <v>0</v>
      </c>
      <c r="U742" s="21">
        <v>0</v>
      </c>
      <c r="V742" s="21">
        <v>0</v>
      </c>
    </row>
    <row r="743" spans="1:22" x14ac:dyDescent="0.3">
      <c r="A743" s="17" t="s">
        <v>1969</v>
      </c>
      <c r="B743" s="17" t="str">
        <f>IFERROR(VLOOKUP(A743,'[1]Raw Data'!$B:$E,4,0),"")</f>
        <v>18E0305</v>
      </c>
      <c r="C743" s="18">
        <v>43161</v>
      </c>
      <c r="D743" s="19">
        <v>43148</v>
      </c>
      <c r="E743" s="20" t="s">
        <v>1970</v>
      </c>
      <c r="F743" s="20" t="s">
        <v>1971</v>
      </c>
      <c r="G743" s="19">
        <v>43781</v>
      </c>
      <c r="H743" s="21">
        <v>10699</v>
      </c>
      <c r="I743" s="21">
        <v>0</v>
      </c>
      <c r="J743" s="21">
        <v>0</v>
      </c>
      <c r="K743" s="21">
        <v>0</v>
      </c>
      <c r="L743" s="21">
        <v>0</v>
      </c>
      <c r="M743" s="21">
        <v>10699</v>
      </c>
      <c r="N743" s="21">
        <v>0</v>
      </c>
      <c r="O743" s="21">
        <v>0</v>
      </c>
      <c r="P743" s="21">
        <v>0</v>
      </c>
      <c r="Q743" s="21">
        <v>0</v>
      </c>
      <c r="R743" s="21">
        <v>0</v>
      </c>
      <c r="S743" s="21">
        <v>0</v>
      </c>
      <c r="T743" s="21">
        <v>0</v>
      </c>
      <c r="U743" s="21">
        <v>0</v>
      </c>
      <c r="V743" s="21">
        <v>0</v>
      </c>
    </row>
    <row r="744" spans="1:22" x14ac:dyDescent="0.3">
      <c r="A744" s="17" t="s">
        <v>1972</v>
      </c>
      <c r="B744" s="17" t="str">
        <f>IFERROR(VLOOKUP(A744,'[1]Raw Data'!$B:$E,4,0),"")</f>
        <v>18-0083</v>
      </c>
      <c r="C744" s="18">
        <v>43136</v>
      </c>
      <c r="D744" s="19"/>
      <c r="E744" s="20" t="s">
        <v>1973</v>
      </c>
      <c r="F744" s="20" t="s">
        <v>1974</v>
      </c>
      <c r="G744" s="19">
        <v>43312</v>
      </c>
      <c r="H744" s="21">
        <v>0</v>
      </c>
      <c r="I744" s="21">
        <v>0</v>
      </c>
      <c r="J744" s="21">
        <v>0</v>
      </c>
      <c r="K744" s="21">
        <v>0</v>
      </c>
      <c r="L744" s="21">
        <v>0</v>
      </c>
      <c r="M744" s="21">
        <v>0</v>
      </c>
      <c r="N744" s="21">
        <v>0</v>
      </c>
      <c r="O744" s="21">
        <v>0</v>
      </c>
      <c r="P744" s="21">
        <v>0</v>
      </c>
      <c r="Q744" s="21">
        <v>0</v>
      </c>
      <c r="R744" s="21">
        <v>0</v>
      </c>
      <c r="S744" s="21">
        <v>0</v>
      </c>
      <c r="T744" s="21">
        <v>0</v>
      </c>
      <c r="U744" s="21">
        <v>0</v>
      </c>
      <c r="V744" s="21">
        <v>0</v>
      </c>
    </row>
    <row r="745" spans="1:22" x14ac:dyDescent="0.3">
      <c r="A745" s="17" t="s">
        <v>1975</v>
      </c>
      <c r="B745" s="17" t="str">
        <f>IFERROR(VLOOKUP(A745,'[1]Raw Data'!$B:$E,4,0),"")</f>
        <v>18-0161</v>
      </c>
      <c r="C745" s="18">
        <v>43157</v>
      </c>
      <c r="D745" s="19"/>
      <c r="E745" s="20" t="s">
        <v>1976</v>
      </c>
      <c r="F745" s="20" t="s">
        <v>1977</v>
      </c>
      <c r="G745" s="19">
        <v>43426</v>
      </c>
      <c r="H745" s="21">
        <v>0</v>
      </c>
      <c r="I745" s="21">
        <v>0</v>
      </c>
      <c r="J745" s="21">
        <v>0</v>
      </c>
      <c r="K745" s="21">
        <v>0</v>
      </c>
      <c r="L745" s="21">
        <v>0</v>
      </c>
      <c r="M745" s="21">
        <v>0</v>
      </c>
      <c r="N745" s="21">
        <v>0</v>
      </c>
      <c r="O745" s="21">
        <v>0</v>
      </c>
      <c r="P745" s="21">
        <v>0</v>
      </c>
      <c r="Q745" s="21">
        <v>0</v>
      </c>
      <c r="R745" s="21">
        <v>0</v>
      </c>
      <c r="S745" s="21">
        <v>0</v>
      </c>
      <c r="T745" s="21">
        <v>0</v>
      </c>
      <c r="U745" s="21">
        <v>0</v>
      </c>
      <c r="V745" s="21">
        <v>0</v>
      </c>
    </row>
    <row r="746" spans="1:22" x14ac:dyDescent="0.3">
      <c r="A746" s="17" t="s">
        <v>1978</v>
      </c>
      <c r="B746" s="17" t="str">
        <f>IFERROR(VLOOKUP(A746,'[1]Raw Data'!$B:$E,4,0),"")</f>
        <v>18-0162</v>
      </c>
      <c r="C746" s="18">
        <v>43157</v>
      </c>
      <c r="D746" s="19"/>
      <c r="E746" s="20" t="s">
        <v>1159</v>
      </c>
      <c r="F746" s="20" t="s">
        <v>1979</v>
      </c>
      <c r="G746" s="19">
        <v>44253</v>
      </c>
      <c r="H746" s="21">
        <v>0</v>
      </c>
      <c r="I746" s="21">
        <v>0</v>
      </c>
      <c r="J746" s="21">
        <v>0</v>
      </c>
      <c r="K746" s="21">
        <v>0</v>
      </c>
      <c r="L746" s="21">
        <v>0</v>
      </c>
      <c r="M746" s="21">
        <v>0</v>
      </c>
      <c r="N746" s="21">
        <v>0</v>
      </c>
      <c r="O746" s="21">
        <v>0</v>
      </c>
      <c r="P746" s="21">
        <v>0</v>
      </c>
      <c r="Q746" s="21">
        <v>0</v>
      </c>
      <c r="R746" s="21">
        <v>0</v>
      </c>
      <c r="S746" s="21">
        <v>0</v>
      </c>
      <c r="T746" s="21">
        <v>0</v>
      </c>
      <c r="U746" s="21">
        <v>0</v>
      </c>
      <c r="V746" s="21">
        <v>0</v>
      </c>
    </row>
    <row r="747" spans="1:22" ht="28.8" x14ac:dyDescent="0.3">
      <c r="A747" s="17" t="s">
        <v>1980</v>
      </c>
      <c r="B747" s="17" t="str">
        <f>IFERROR(VLOOKUP(A747,'[1]Raw Data'!$B:$E,4,0),"")</f>
        <v>18-0278</v>
      </c>
      <c r="C747" s="18">
        <v>43188</v>
      </c>
      <c r="D747" s="19"/>
      <c r="E747" s="20" t="s">
        <v>1981</v>
      </c>
      <c r="F747" s="20" t="s">
        <v>1982</v>
      </c>
      <c r="G747" s="19">
        <v>43738</v>
      </c>
      <c r="H747" s="21">
        <v>0</v>
      </c>
      <c r="I747" s="21">
        <v>0</v>
      </c>
      <c r="J747" s="21">
        <v>0</v>
      </c>
      <c r="K747" s="21">
        <v>0</v>
      </c>
      <c r="L747" s="21">
        <v>0</v>
      </c>
      <c r="M747" s="21">
        <v>0</v>
      </c>
      <c r="N747" s="21">
        <v>0</v>
      </c>
      <c r="O747" s="21">
        <v>0</v>
      </c>
      <c r="P747" s="21">
        <v>0</v>
      </c>
      <c r="Q747" s="21">
        <v>0</v>
      </c>
      <c r="R747" s="21">
        <v>0</v>
      </c>
      <c r="S747" s="21">
        <v>0</v>
      </c>
      <c r="T747" s="21">
        <v>0</v>
      </c>
      <c r="U747" s="21">
        <v>0</v>
      </c>
      <c r="V747" s="21">
        <v>0</v>
      </c>
    </row>
    <row r="748" spans="1:22" x14ac:dyDescent="0.3">
      <c r="A748" s="17" t="s">
        <v>1983</v>
      </c>
      <c r="B748" s="17" t="str">
        <f>IFERROR(VLOOKUP(A748,'[1]Raw Data'!$B:$E,4,0),"")</f>
        <v>18-0401</v>
      </c>
      <c r="C748" s="18">
        <v>43199</v>
      </c>
      <c r="D748" s="19"/>
      <c r="E748" s="20" t="s">
        <v>1699</v>
      </c>
      <c r="F748" s="20" t="s">
        <v>1984</v>
      </c>
      <c r="G748" s="19">
        <v>43531</v>
      </c>
      <c r="H748" s="21">
        <v>0</v>
      </c>
      <c r="I748" s="21">
        <v>0</v>
      </c>
      <c r="J748" s="21">
        <v>0</v>
      </c>
      <c r="K748" s="21">
        <v>0</v>
      </c>
      <c r="L748" s="21">
        <v>0</v>
      </c>
      <c r="M748" s="21">
        <v>0</v>
      </c>
      <c r="N748" s="21">
        <v>0</v>
      </c>
      <c r="O748" s="21">
        <v>0</v>
      </c>
      <c r="P748" s="21">
        <v>0</v>
      </c>
      <c r="Q748" s="21">
        <v>0</v>
      </c>
      <c r="R748" s="21">
        <v>0</v>
      </c>
      <c r="S748" s="21">
        <v>0</v>
      </c>
      <c r="T748" s="21">
        <v>0</v>
      </c>
      <c r="U748" s="21">
        <v>0</v>
      </c>
      <c r="V748" s="21">
        <v>0</v>
      </c>
    </row>
    <row r="749" spans="1:22" x14ac:dyDescent="0.3">
      <c r="A749" s="17" t="s">
        <v>1985</v>
      </c>
      <c r="B749" s="17" t="str">
        <f>IFERROR(VLOOKUP(A749,'[1]Raw Data'!$B:$E,4,0),"")</f>
        <v>18-0217</v>
      </c>
      <c r="C749" s="18">
        <v>43208</v>
      </c>
      <c r="D749" s="19"/>
      <c r="E749" s="20" t="s">
        <v>1097</v>
      </c>
      <c r="F749" s="20" t="s">
        <v>1986</v>
      </c>
      <c r="G749" s="19">
        <v>43502</v>
      </c>
      <c r="H749" s="21">
        <v>0</v>
      </c>
      <c r="I749" s="21">
        <v>0</v>
      </c>
      <c r="J749" s="21">
        <v>0</v>
      </c>
      <c r="K749" s="21">
        <v>0</v>
      </c>
      <c r="L749" s="21">
        <v>0</v>
      </c>
      <c r="M749" s="21">
        <v>0</v>
      </c>
      <c r="N749" s="21">
        <v>0</v>
      </c>
      <c r="O749" s="21">
        <v>0</v>
      </c>
      <c r="P749" s="21">
        <v>0</v>
      </c>
      <c r="Q749" s="21">
        <v>0</v>
      </c>
      <c r="R749" s="21">
        <v>0</v>
      </c>
      <c r="S749" s="21">
        <v>0</v>
      </c>
      <c r="T749" s="21">
        <v>0</v>
      </c>
      <c r="U749" s="21">
        <v>0</v>
      </c>
      <c r="V749" s="21">
        <v>0</v>
      </c>
    </row>
    <row r="750" spans="1:22" ht="28.8" x14ac:dyDescent="0.3">
      <c r="A750" s="17" t="s">
        <v>1987</v>
      </c>
      <c r="B750" s="17" t="str">
        <f>IFERROR(VLOOKUP(A750,'[1]Raw Data'!$B:$E,4,0),"")</f>
        <v>18-0212 / 18-0213</v>
      </c>
      <c r="C750" s="18">
        <v>43209</v>
      </c>
      <c r="D750" s="19"/>
      <c r="E750" s="20" t="s">
        <v>1988</v>
      </c>
      <c r="F750" s="20" t="s">
        <v>1989</v>
      </c>
      <c r="G750" s="19">
        <v>43281</v>
      </c>
      <c r="H750" s="21">
        <v>0</v>
      </c>
      <c r="I750" s="21">
        <v>0</v>
      </c>
      <c r="J750" s="21">
        <v>0</v>
      </c>
      <c r="K750" s="21">
        <v>0</v>
      </c>
      <c r="L750" s="21">
        <v>0</v>
      </c>
      <c r="M750" s="21">
        <v>0</v>
      </c>
      <c r="N750" s="21">
        <v>0</v>
      </c>
      <c r="O750" s="21">
        <v>0</v>
      </c>
      <c r="P750" s="21">
        <v>0</v>
      </c>
      <c r="Q750" s="21">
        <v>0</v>
      </c>
      <c r="R750" s="21">
        <v>0</v>
      </c>
      <c r="S750" s="21">
        <v>0</v>
      </c>
      <c r="T750" s="21">
        <v>0</v>
      </c>
      <c r="U750" s="21">
        <v>0</v>
      </c>
      <c r="V750" s="21">
        <v>0</v>
      </c>
    </row>
    <row r="751" spans="1:22" x14ac:dyDescent="0.3">
      <c r="A751" s="17" t="s">
        <v>1990</v>
      </c>
      <c r="B751" s="17" t="str">
        <f>IFERROR(VLOOKUP(A751,'[1]Raw Data'!$B:$E,4,0),"")</f>
        <v>18E0679</v>
      </c>
      <c r="C751" s="18">
        <v>43210</v>
      </c>
      <c r="D751" s="19">
        <v>42209</v>
      </c>
      <c r="E751" s="20" t="s">
        <v>1766</v>
      </c>
      <c r="F751" s="20" t="s">
        <v>1991</v>
      </c>
      <c r="G751" s="19"/>
      <c r="H751" s="21">
        <v>0</v>
      </c>
      <c r="I751" s="21">
        <v>0</v>
      </c>
      <c r="J751" s="21">
        <v>34202</v>
      </c>
      <c r="K751" s="21">
        <v>60000</v>
      </c>
      <c r="L751" s="21">
        <v>25393</v>
      </c>
      <c r="M751" s="21">
        <v>119595</v>
      </c>
      <c r="N751" s="21">
        <v>0</v>
      </c>
      <c r="O751" s="21">
        <v>0</v>
      </c>
      <c r="P751" s="21">
        <v>0</v>
      </c>
      <c r="Q751" s="21">
        <v>0</v>
      </c>
      <c r="R751" s="21">
        <v>0</v>
      </c>
      <c r="S751" s="21">
        <v>0</v>
      </c>
      <c r="T751" s="21">
        <v>0</v>
      </c>
      <c r="U751" s="21">
        <v>0</v>
      </c>
      <c r="V751" s="21">
        <v>0</v>
      </c>
    </row>
    <row r="752" spans="1:22" ht="28.8" x14ac:dyDescent="0.3">
      <c r="A752" s="17" t="s">
        <v>1992</v>
      </c>
      <c r="B752" s="17" t="str">
        <f>IFERROR(VLOOKUP(A752,'[1]Raw Data'!$B:$E,4,0),"")</f>
        <v>18-0238</v>
      </c>
      <c r="C752" s="18">
        <v>43216</v>
      </c>
      <c r="D752" s="19"/>
      <c r="E752" s="20" t="s">
        <v>1051</v>
      </c>
      <c r="F752" s="20" t="s">
        <v>1993</v>
      </c>
      <c r="G752" s="19"/>
      <c r="H752" s="21">
        <v>0</v>
      </c>
      <c r="I752" s="21">
        <v>0</v>
      </c>
      <c r="J752" s="21">
        <v>0</v>
      </c>
      <c r="K752" s="21">
        <v>0</v>
      </c>
      <c r="L752" s="21">
        <v>0</v>
      </c>
      <c r="M752" s="21">
        <v>0</v>
      </c>
      <c r="N752" s="21">
        <v>0</v>
      </c>
      <c r="O752" s="21">
        <v>0</v>
      </c>
      <c r="P752" s="21">
        <v>0</v>
      </c>
      <c r="Q752" s="21">
        <v>0</v>
      </c>
      <c r="R752" s="21">
        <v>0</v>
      </c>
      <c r="S752" s="21">
        <v>0</v>
      </c>
      <c r="T752" s="21">
        <v>0</v>
      </c>
      <c r="U752" s="21">
        <v>0</v>
      </c>
      <c r="V752" s="21">
        <v>0</v>
      </c>
    </row>
    <row r="753" spans="1:22" x14ac:dyDescent="0.3">
      <c r="A753" s="17" t="s">
        <v>1994</v>
      </c>
      <c r="B753" s="17" t="str">
        <f>IFERROR(VLOOKUP(A753,'[1]Raw Data'!$B:$E,4,0),"")</f>
        <v>18E0742</v>
      </c>
      <c r="C753" s="18">
        <v>43221</v>
      </c>
      <c r="D753" s="19">
        <v>43192</v>
      </c>
      <c r="E753" s="20" t="s">
        <v>1885</v>
      </c>
      <c r="F753" s="20" t="s">
        <v>1995</v>
      </c>
      <c r="G753" s="19">
        <v>43641</v>
      </c>
      <c r="H753" s="21">
        <v>0</v>
      </c>
      <c r="I753" s="21">
        <v>0</v>
      </c>
      <c r="J753" s="21">
        <v>5294</v>
      </c>
      <c r="K753" s="21">
        <v>0</v>
      </c>
      <c r="L753" s="21">
        <v>0</v>
      </c>
      <c r="M753" s="21">
        <v>5294</v>
      </c>
      <c r="N753" s="21">
        <v>0</v>
      </c>
      <c r="O753" s="21">
        <v>0</v>
      </c>
      <c r="P753" s="21">
        <v>0</v>
      </c>
      <c r="Q753" s="21">
        <v>0</v>
      </c>
      <c r="R753" s="21">
        <v>0</v>
      </c>
      <c r="S753" s="21">
        <v>0</v>
      </c>
      <c r="T753" s="21">
        <v>0</v>
      </c>
      <c r="U753" s="21">
        <v>0</v>
      </c>
      <c r="V753" s="21">
        <v>0</v>
      </c>
    </row>
    <row r="754" spans="1:22" ht="28.8" x14ac:dyDescent="0.3">
      <c r="A754" s="17" t="s">
        <v>1996</v>
      </c>
      <c r="B754" s="17" t="str">
        <f>IFERROR(VLOOKUP(A754,'[1]Raw Data'!$B:$E,4,0),"")</f>
        <v>18E0768</v>
      </c>
      <c r="C754" s="18">
        <v>43228</v>
      </c>
      <c r="D754" s="19">
        <v>42542</v>
      </c>
      <c r="E754" s="20" t="s">
        <v>1997</v>
      </c>
      <c r="F754" s="20" t="s">
        <v>1998</v>
      </c>
      <c r="G754" s="19"/>
      <c r="H754" s="21">
        <v>0</v>
      </c>
      <c r="I754" s="21">
        <v>0</v>
      </c>
      <c r="J754" s="21">
        <v>0</v>
      </c>
      <c r="K754" s="21">
        <v>25000</v>
      </c>
      <c r="L754" s="21">
        <v>85000</v>
      </c>
      <c r="M754" s="21">
        <v>110000</v>
      </c>
      <c r="N754" s="21">
        <v>0</v>
      </c>
      <c r="O754" s="21">
        <v>0</v>
      </c>
      <c r="P754" s="21">
        <v>0</v>
      </c>
      <c r="Q754" s="21">
        <v>0</v>
      </c>
      <c r="R754" s="21">
        <v>0</v>
      </c>
      <c r="S754" s="21">
        <v>0</v>
      </c>
      <c r="T754" s="21">
        <v>0</v>
      </c>
      <c r="U754" s="21">
        <v>0</v>
      </c>
      <c r="V754" s="21">
        <v>0</v>
      </c>
    </row>
    <row r="755" spans="1:22" x14ac:dyDescent="0.3">
      <c r="A755" s="17" t="s">
        <v>1999</v>
      </c>
      <c r="B755" s="17" t="str">
        <f>IFERROR(VLOOKUP(A755,'[1]Raw Data'!$B:$E,4,0),"")</f>
        <v>18-0282</v>
      </c>
      <c r="C755" s="18">
        <v>43243</v>
      </c>
      <c r="D755" s="19"/>
      <c r="E755" s="20" t="s">
        <v>2000</v>
      </c>
      <c r="F755" s="20" t="s">
        <v>2001</v>
      </c>
      <c r="G755" s="19"/>
      <c r="H755" s="21">
        <v>0</v>
      </c>
      <c r="I755" s="21">
        <v>0</v>
      </c>
      <c r="J755" s="21">
        <v>0</v>
      </c>
      <c r="K755" s="21">
        <v>0</v>
      </c>
      <c r="L755" s="21">
        <v>0</v>
      </c>
      <c r="M755" s="21">
        <v>0</v>
      </c>
      <c r="N755" s="21">
        <v>0</v>
      </c>
      <c r="O755" s="21">
        <v>0</v>
      </c>
      <c r="P755" s="21">
        <v>0</v>
      </c>
      <c r="Q755" s="21">
        <v>0</v>
      </c>
      <c r="R755" s="21">
        <v>0</v>
      </c>
      <c r="S755" s="21">
        <v>0</v>
      </c>
      <c r="T755" s="21">
        <v>0</v>
      </c>
      <c r="U755" s="21">
        <v>0</v>
      </c>
      <c r="V755" s="21">
        <v>0</v>
      </c>
    </row>
    <row r="756" spans="1:22" x14ac:dyDescent="0.3">
      <c r="A756" s="17" t="s">
        <v>2002</v>
      </c>
      <c r="B756" s="17" t="str">
        <f>IFERROR(VLOOKUP(A756,'[1]Raw Data'!$B:$E,4,0),"")</f>
        <v>18-0463</v>
      </c>
      <c r="C756" s="18">
        <v>43249</v>
      </c>
      <c r="D756" s="19"/>
      <c r="E756" s="20" t="s">
        <v>2003</v>
      </c>
      <c r="F756" s="20" t="s">
        <v>2004</v>
      </c>
      <c r="G756" s="19">
        <v>43462</v>
      </c>
      <c r="H756" s="21">
        <v>0</v>
      </c>
      <c r="I756" s="21">
        <v>0</v>
      </c>
      <c r="J756" s="21">
        <v>0</v>
      </c>
      <c r="K756" s="21">
        <v>0</v>
      </c>
      <c r="L756" s="21">
        <v>0</v>
      </c>
      <c r="M756" s="21">
        <v>0</v>
      </c>
      <c r="N756" s="21">
        <v>0</v>
      </c>
      <c r="O756" s="21">
        <v>0</v>
      </c>
      <c r="P756" s="21">
        <v>0</v>
      </c>
      <c r="Q756" s="21">
        <v>0</v>
      </c>
      <c r="R756" s="21">
        <v>0</v>
      </c>
      <c r="S756" s="21">
        <v>0</v>
      </c>
      <c r="T756" s="21">
        <v>0</v>
      </c>
      <c r="U756" s="21">
        <v>0</v>
      </c>
      <c r="V756" s="21">
        <v>0</v>
      </c>
    </row>
    <row r="757" spans="1:22" x14ac:dyDescent="0.3">
      <c r="A757" s="17" t="s">
        <v>2005</v>
      </c>
      <c r="B757" s="17" t="str">
        <f>IFERROR(VLOOKUP(A757,'[1]Raw Data'!$B:$E,4,0),"")</f>
        <v>17E2571</v>
      </c>
      <c r="C757" s="18">
        <v>43263</v>
      </c>
      <c r="D757" s="19">
        <v>42555</v>
      </c>
      <c r="E757" s="20" t="s">
        <v>2006</v>
      </c>
      <c r="F757" s="20" t="s">
        <v>2007</v>
      </c>
      <c r="G757" s="19">
        <v>43822</v>
      </c>
      <c r="H757" s="21">
        <v>0</v>
      </c>
      <c r="I757" s="21">
        <v>0</v>
      </c>
      <c r="J757" s="21">
        <v>949</v>
      </c>
      <c r="K757" s="21">
        <v>0</v>
      </c>
      <c r="L757" s="21">
        <v>0</v>
      </c>
      <c r="M757" s="21">
        <v>949</v>
      </c>
      <c r="N757" s="21">
        <v>0</v>
      </c>
      <c r="O757" s="21">
        <v>0</v>
      </c>
      <c r="P757" s="21">
        <v>0</v>
      </c>
      <c r="Q757" s="21">
        <v>0</v>
      </c>
      <c r="R757" s="21">
        <v>0</v>
      </c>
      <c r="S757" s="21">
        <v>0</v>
      </c>
      <c r="T757" s="21">
        <v>0</v>
      </c>
      <c r="U757" s="21">
        <v>0</v>
      </c>
      <c r="V757" s="21">
        <v>0</v>
      </c>
    </row>
    <row r="758" spans="1:22" x14ac:dyDescent="0.3">
      <c r="A758" s="17" t="s">
        <v>2008</v>
      </c>
      <c r="B758" s="17" t="str">
        <f>IFERROR(VLOOKUP(A758,'[1]Raw Data'!$B:$E,4,0),"")</f>
        <v>18-0544</v>
      </c>
      <c r="C758" s="18">
        <v>43273</v>
      </c>
      <c r="D758" s="19"/>
      <c r="E758" s="20" t="s">
        <v>1215</v>
      </c>
      <c r="F758" s="20" t="s">
        <v>2009</v>
      </c>
      <c r="G758" s="19">
        <v>44253</v>
      </c>
      <c r="H758" s="21">
        <v>0</v>
      </c>
      <c r="I758" s="21">
        <v>0</v>
      </c>
      <c r="J758" s="21">
        <v>0</v>
      </c>
      <c r="K758" s="21">
        <v>0</v>
      </c>
      <c r="L758" s="21">
        <v>0</v>
      </c>
      <c r="M758" s="21">
        <v>0</v>
      </c>
      <c r="N758" s="21">
        <v>0</v>
      </c>
      <c r="O758" s="21">
        <v>0</v>
      </c>
      <c r="P758" s="21">
        <v>0</v>
      </c>
      <c r="Q758" s="21">
        <v>0</v>
      </c>
      <c r="R758" s="21">
        <v>0</v>
      </c>
      <c r="S758" s="21">
        <v>0</v>
      </c>
      <c r="T758" s="21">
        <v>0</v>
      </c>
      <c r="U758" s="21">
        <v>0</v>
      </c>
      <c r="V758" s="21">
        <v>0</v>
      </c>
    </row>
    <row r="759" spans="1:22" x14ac:dyDescent="0.3">
      <c r="A759" s="17" t="s">
        <v>2010</v>
      </c>
      <c r="B759" s="17" t="str">
        <f>IFERROR(VLOOKUP(A759,'[1]Raw Data'!$B:$E,4,0),"")</f>
        <v>18-0558</v>
      </c>
      <c r="C759" s="18">
        <v>43278</v>
      </c>
      <c r="D759" s="19">
        <v>43277</v>
      </c>
      <c r="E759" s="20" t="s">
        <v>2011</v>
      </c>
      <c r="F759" s="20" t="s">
        <v>2012</v>
      </c>
      <c r="G759" s="19">
        <v>44187</v>
      </c>
      <c r="H759" s="21">
        <v>0</v>
      </c>
      <c r="I759" s="21">
        <v>0</v>
      </c>
      <c r="J759" s="21">
        <v>0</v>
      </c>
      <c r="K759" s="21">
        <v>0</v>
      </c>
      <c r="L759" s="21">
        <v>0</v>
      </c>
      <c r="M759" s="21">
        <v>0</v>
      </c>
      <c r="N759" s="21">
        <v>0</v>
      </c>
      <c r="O759" s="21">
        <v>0</v>
      </c>
      <c r="P759" s="21">
        <v>0</v>
      </c>
      <c r="Q759" s="21">
        <v>0</v>
      </c>
      <c r="R759" s="21">
        <v>0</v>
      </c>
      <c r="S759" s="21">
        <v>0</v>
      </c>
      <c r="T759" s="21">
        <v>0</v>
      </c>
      <c r="U759" s="21">
        <v>0</v>
      </c>
      <c r="V759" s="21">
        <v>0</v>
      </c>
    </row>
    <row r="760" spans="1:22" x14ac:dyDescent="0.3">
      <c r="A760" s="17" t="s">
        <v>2013</v>
      </c>
      <c r="B760" s="17" t="str">
        <f>IFERROR(VLOOKUP(A760,'[1]Raw Data'!$B:$E,4,0),"")</f>
        <v>18-0574</v>
      </c>
      <c r="C760" s="18">
        <v>43284</v>
      </c>
      <c r="D760" s="19"/>
      <c r="E760" s="20" t="s">
        <v>1083</v>
      </c>
      <c r="F760" s="20" t="s">
        <v>2014</v>
      </c>
      <c r="G760" s="19">
        <v>44559</v>
      </c>
      <c r="H760" s="21">
        <v>0</v>
      </c>
      <c r="I760" s="21">
        <v>0</v>
      </c>
      <c r="J760" s="21">
        <v>0</v>
      </c>
      <c r="K760" s="21">
        <v>0</v>
      </c>
      <c r="L760" s="21">
        <v>0</v>
      </c>
      <c r="M760" s="21">
        <v>0</v>
      </c>
      <c r="N760" s="21">
        <v>0</v>
      </c>
      <c r="O760" s="21">
        <v>0</v>
      </c>
      <c r="P760" s="21">
        <v>0</v>
      </c>
      <c r="Q760" s="21">
        <v>0</v>
      </c>
      <c r="R760" s="21">
        <v>0</v>
      </c>
      <c r="S760" s="21">
        <v>0</v>
      </c>
      <c r="T760" s="21">
        <v>0</v>
      </c>
      <c r="U760" s="21">
        <v>0</v>
      </c>
      <c r="V760" s="21">
        <v>0</v>
      </c>
    </row>
    <row r="761" spans="1:22" x14ac:dyDescent="0.3">
      <c r="A761" s="17" t="s">
        <v>2015</v>
      </c>
      <c r="B761" s="17" t="str">
        <f>IFERROR(VLOOKUP(A761,'[1]Raw Data'!$B:$E,4,0),"")</f>
        <v>18E1208</v>
      </c>
      <c r="C761" s="18">
        <v>43284</v>
      </c>
      <c r="D761" s="19">
        <v>43042</v>
      </c>
      <c r="E761" s="20" t="s">
        <v>2016</v>
      </c>
      <c r="F761" s="20" t="s">
        <v>2017</v>
      </c>
      <c r="G761" s="19"/>
      <c r="H761" s="21">
        <v>30588</v>
      </c>
      <c r="I761" s="21">
        <v>0</v>
      </c>
      <c r="J761" s="21">
        <v>15404</v>
      </c>
      <c r="K761" s="21">
        <v>50000</v>
      </c>
      <c r="L761" s="21">
        <v>29969</v>
      </c>
      <c r="M761" s="21">
        <v>125961</v>
      </c>
      <c r="N761" s="21">
        <v>0</v>
      </c>
      <c r="O761" s="21">
        <v>0</v>
      </c>
      <c r="P761" s="21">
        <v>0</v>
      </c>
      <c r="Q761" s="21">
        <v>0</v>
      </c>
      <c r="R761" s="21">
        <v>0</v>
      </c>
      <c r="S761" s="21">
        <v>0</v>
      </c>
      <c r="T761" s="21">
        <v>0</v>
      </c>
      <c r="U761" s="21">
        <v>0</v>
      </c>
      <c r="V761" s="21">
        <v>0</v>
      </c>
    </row>
    <row r="762" spans="1:22" x14ac:dyDescent="0.3">
      <c r="A762" s="17" t="s">
        <v>2018</v>
      </c>
      <c r="B762" s="17" t="str">
        <f>IFERROR(VLOOKUP(A762,'[1]Raw Data'!$B:$E,4,0),"")</f>
        <v>18-0285</v>
      </c>
      <c r="C762" s="18">
        <v>43192</v>
      </c>
      <c r="D762" s="19"/>
      <c r="E762" s="20" t="s">
        <v>2019</v>
      </c>
      <c r="F762" s="20" t="s">
        <v>2020</v>
      </c>
      <c r="G762" s="19">
        <v>43340</v>
      </c>
      <c r="H762" s="21">
        <v>0</v>
      </c>
      <c r="I762" s="21">
        <v>0</v>
      </c>
      <c r="J762" s="21">
        <v>0</v>
      </c>
      <c r="K762" s="21">
        <v>0</v>
      </c>
      <c r="L762" s="21">
        <v>0</v>
      </c>
      <c r="M762" s="21">
        <v>0</v>
      </c>
      <c r="N762" s="21">
        <v>0</v>
      </c>
      <c r="O762" s="21">
        <v>0</v>
      </c>
      <c r="P762" s="21">
        <v>0</v>
      </c>
      <c r="Q762" s="21">
        <v>0</v>
      </c>
      <c r="R762" s="21">
        <v>0</v>
      </c>
      <c r="S762" s="21">
        <v>0</v>
      </c>
      <c r="T762" s="21">
        <v>0</v>
      </c>
      <c r="U762" s="21">
        <v>0</v>
      </c>
      <c r="V762" s="21">
        <v>0</v>
      </c>
    </row>
    <row r="763" spans="1:22" x14ac:dyDescent="0.3">
      <c r="A763" s="17" t="s">
        <v>2021</v>
      </c>
      <c r="B763" s="17" t="str">
        <f>IFERROR(VLOOKUP(A763,'[1]Raw Data'!$B:$E,4,0),"")</f>
        <v>18-0332</v>
      </c>
      <c r="C763" s="18">
        <v>43202</v>
      </c>
      <c r="D763" s="19"/>
      <c r="E763" s="20" t="s">
        <v>707</v>
      </c>
      <c r="F763" s="20" t="s">
        <v>2022</v>
      </c>
      <c r="G763" s="19">
        <v>43522</v>
      </c>
      <c r="H763" s="21">
        <v>0</v>
      </c>
      <c r="I763" s="21">
        <v>0</v>
      </c>
      <c r="J763" s="21">
        <v>0</v>
      </c>
      <c r="K763" s="21">
        <v>0</v>
      </c>
      <c r="L763" s="21">
        <v>0</v>
      </c>
      <c r="M763" s="21">
        <v>0</v>
      </c>
      <c r="N763" s="21">
        <v>0</v>
      </c>
      <c r="O763" s="21">
        <v>0</v>
      </c>
      <c r="P763" s="21">
        <v>0</v>
      </c>
      <c r="Q763" s="21">
        <v>0</v>
      </c>
      <c r="R763" s="21">
        <v>0</v>
      </c>
      <c r="S763" s="21">
        <v>0</v>
      </c>
      <c r="T763" s="21">
        <v>0</v>
      </c>
      <c r="U763" s="21">
        <v>0</v>
      </c>
      <c r="V763" s="21">
        <v>0</v>
      </c>
    </row>
    <row r="764" spans="1:22" x14ac:dyDescent="0.3">
      <c r="A764" s="17" t="s">
        <v>2023</v>
      </c>
      <c r="B764" s="17" t="str">
        <f>IFERROR(VLOOKUP(A764,'[1]Raw Data'!$B:$E,4,0),"")</f>
        <v>18-0570</v>
      </c>
      <c r="C764" s="18">
        <v>43280</v>
      </c>
      <c r="D764" s="19"/>
      <c r="E764" s="20" t="s">
        <v>2024</v>
      </c>
      <c r="F764" s="20" t="s">
        <v>2025</v>
      </c>
      <c r="G764" s="19">
        <v>43585</v>
      </c>
      <c r="H764" s="21">
        <v>0</v>
      </c>
      <c r="I764" s="21">
        <v>0</v>
      </c>
      <c r="J764" s="21">
        <v>0</v>
      </c>
      <c r="K764" s="21">
        <v>0</v>
      </c>
      <c r="L764" s="21">
        <v>0</v>
      </c>
      <c r="M764" s="21">
        <v>0</v>
      </c>
      <c r="N764" s="21">
        <v>0</v>
      </c>
      <c r="O764" s="21">
        <v>0</v>
      </c>
      <c r="P764" s="21">
        <v>0</v>
      </c>
      <c r="Q764" s="21">
        <v>0</v>
      </c>
      <c r="R764" s="21">
        <v>0</v>
      </c>
      <c r="S764" s="21">
        <v>0</v>
      </c>
      <c r="T764" s="21">
        <v>0</v>
      </c>
      <c r="U764" s="21">
        <v>0</v>
      </c>
      <c r="V764" s="21">
        <v>0</v>
      </c>
    </row>
    <row r="765" spans="1:22" x14ac:dyDescent="0.3">
      <c r="A765" s="17" t="s">
        <v>2026</v>
      </c>
      <c r="B765" s="17" t="str">
        <f>IFERROR(VLOOKUP(A765,'[1]Raw Data'!$B:$E,4,0),"")</f>
        <v>18-0399</v>
      </c>
      <c r="C765" s="18">
        <v>43301</v>
      </c>
      <c r="D765" s="19"/>
      <c r="E765" s="20" t="s">
        <v>1638</v>
      </c>
      <c r="F765" s="20" t="s">
        <v>2027</v>
      </c>
      <c r="G765" s="19"/>
      <c r="H765" s="21">
        <v>0</v>
      </c>
      <c r="I765" s="21">
        <v>0</v>
      </c>
      <c r="J765" s="21">
        <v>0</v>
      </c>
      <c r="K765" s="21">
        <v>0</v>
      </c>
      <c r="L765" s="21">
        <v>0</v>
      </c>
      <c r="M765" s="21">
        <v>0</v>
      </c>
      <c r="N765" s="21">
        <v>0</v>
      </c>
      <c r="O765" s="21">
        <v>0</v>
      </c>
      <c r="P765" s="21">
        <v>0</v>
      </c>
      <c r="Q765" s="21">
        <v>0</v>
      </c>
      <c r="R765" s="21">
        <v>0</v>
      </c>
      <c r="S765" s="21">
        <v>0</v>
      </c>
      <c r="T765" s="21">
        <v>0</v>
      </c>
      <c r="U765" s="21">
        <v>0</v>
      </c>
      <c r="V765" s="21">
        <v>0</v>
      </c>
    </row>
    <row r="766" spans="1:22" x14ac:dyDescent="0.3">
      <c r="A766" s="17" t="s">
        <v>2028</v>
      </c>
      <c r="B766" s="17" t="str">
        <f>IFERROR(VLOOKUP(A766,'[1]Raw Data'!$B:$E,4,0),"")</f>
        <v>18-0401</v>
      </c>
      <c r="C766" s="18">
        <v>43301</v>
      </c>
      <c r="D766" s="19"/>
      <c r="E766" s="20" t="s">
        <v>2029</v>
      </c>
      <c r="F766" s="20" t="s">
        <v>2030</v>
      </c>
      <c r="G766" s="19">
        <v>43531</v>
      </c>
      <c r="H766" s="21">
        <v>0</v>
      </c>
      <c r="I766" s="21">
        <v>0</v>
      </c>
      <c r="J766" s="21">
        <v>0</v>
      </c>
      <c r="K766" s="21">
        <v>0</v>
      </c>
      <c r="L766" s="21">
        <v>0</v>
      </c>
      <c r="M766" s="21">
        <v>0</v>
      </c>
      <c r="N766" s="21">
        <v>0</v>
      </c>
      <c r="O766" s="21">
        <v>0</v>
      </c>
      <c r="P766" s="21">
        <v>0</v>
      </c>
      <c r="Q766" s="21">
        <v>0</v>
      </c>
      <c r="R766" s="21">
        <v>0</v>
      </c>
      <c r="S766" s="21">
        <v>0</v>
      </c>
      <c r="T766" s="21">
        <v>0</v>
      </c>
      <c r="U766" s="21">
        <v>0</v>
      </c>
      <c r="V766" s="21">
        <v>0</v>
      </c>
    </row>
    <row r="767" spans="1:22" x14ac:dyDescent="0.3">
      <c r="A767" s="17" t="s">
        <v>2031</v>
      </c>
      <c r="B767" s="17" t="str">
        <f>IFERROR(VLOOKUP(A767,'[1]Raw Data'!$B:$E,4,0),"")</f>
        <v>18-0637</v>
      </c>
      <c r="C767" s="18">
        <v>43314</v>
      </c>
      <c r="D767" s="19">
        <v>43311</v>
      </c>
      <c r="E767" s="20" t="s">
        <v>2032</v>
      </c>
      <c r="F767" s="20" t="s">
        <v>2033</v>
      </c>
      <c r="G767" s="19">
        <v>44071</v>
      </c>
      <c r="H767" s="21">
        <v>0</v>
      </c>
      <c r="I767" s="21">
        <v>0</v>
      </c>
      <c r="J767" s="21">
        <v>0</v>
      </c>
      <c r="K767" s="21">
        <v>0</v>
      </c>
      <c r="L767" s="21">
        <v>0</v>
      </c>
      <c r="M767" s="21">
        <v>0</v>
      </c>
      <c r="N767" s="21">
        <v>0</v>
      </c>
      <c r="O767" s="21">
        <v>0</v>
      </c>
      <c r="P767" s="21">
        <v>0</v>
      </c>
      <c r="Q767" s="21">
        <v>0</v>
      </c>
      <c r="R767" s="21">
        <v>0</v>
      </c>
      <c r="S767" s="21">
        <v>0</v>
      </c>
      <c r="T767" s="21">
        <v>0</v>
      </c>
      <c r="U767" s="21">
        <v>0</v>
      </c>
      <c r="V767" s="21">
        <v>0</v>
      </c>
    </row>
    <row r="768" spans="1:22" x14ac:dyDescent="0.3">
      <c r="A768" s="17" t="s">
        <v>2034</v>
      </c>
      <c r="B768" s="17" t="str">
        <f>IFERROR(VLOOKUP(A768,'[1]Raw Data'!$B:$E,4,0),"")</f>
        <v>17-0316</v>
      </c>
      <c r="C768" s="18">
        <v>43334</v>
      </c>
      <c r="D768" s="19"/>
      <c r="E768" s="20" t="s">
        <v>1655</v>
      </c>
      <c r="F768" s="20" t="s">
        <v>2035</v>
      </c>
      <c r="G768" s="19">
        <v>43844</v>
      </c>
      <c r="H768" s="21">
        <v>0</v>
      </c>
      <c r="I768" s="21">
        <v>0</v>
      </c>
      <c r="J768" s="21">
        <v>0</v>
      </c>
      <c r="K768" s="21">
        <v>0</v>
      </c>
      <c r="L768" s="21">
        <v>0</v>
      </c>
      <c r="M768" s="21">
        <v>0</v>
      </c>
      <c r="N768" s="21">
        <v>0</v>
      </c>
      <c r="O768" s="21">
        <v>0</v>
      </c>
      <c r="P768" s="21">
        <v>0</v>
      </c>
      <c r="Q768" s="21">
        <v>0</v>
      </c>
      <c r="R768" s="21">
        <v>0</v>
      </c>
      <c r="S768" s="21">
        <v>0</v>
      </c>
      <c r="T768" s="21">
        <v>0</v>
      </c>
      <c r="U768" s="21">
        <v>0</v>
      </c>
      <c r="V768" s="21">
        <v>0</v>
      </c>
    </row>
    <row r="769" spans="1:22" x14ac:dyDescent="0.3">
      <c r="A769" s="17" t="s">
        <v>2036</v>
      </c>
      <c r="B769" s="17" t="str">
        <f>IFERROR(VLOOKUP(A769,'[1]Raw Data'!$B:$E,4,0),"")</f>
        <v>18-0719</v>
      </c>
      <c r="C769" s="18">
        <v>43343</v>
      </c>
      <c r="D769" s="19"/>
      <c r="E769" s="20" t="s">
        <v>1060</v>
      </c>
      <c r="F769" s="20" t="s">
        <v>2037</v>
      </c>
      <c r="G769" s="19"/>
      <c r="H769" s="21">
        <v>0</v>
      </c>
      <c r="I769" s="21">
        <v>0</v>
      </c>
      <c r="J769" s="21">
        <v>0</v>
      </c>
      <c r="K769" s="21">
        <v>0</v>
      </c>
      <c r="L769" s="21">
        <v>0</v>
      </c>
      <c r="M769" s="21">
        <v>0</v>
      </c>
      <c r="N769" s="21">
        <v>0</v>
      </c>
      <c r="O769" s="21">
        <v>0</v>
      </c>
      <c r="P769" s="21">
        <v>0</v>
      </c>
      <c r="Q769" s="21">
        <v>0</v>
      </c>
      <c r="R769" s="21">
        <v>0</v>
      </c>
      <c r="S769" s="21">
        <v>0</v>
      </c>
      <c r="T769" s="21">
        <v>0</v>
      </c>
      <c r="U769" s="21">
        <v>0</v>
      </c>
      <c r="V769" s="21">
        <v>0</v>
      </c>
    </row>
    <row r="770" spans="1:22" x14ac:dyDescent="0.3">
      <c r="A770" s="17" t="s">
        <v>2038</v>
      </c>
      <c r="B770" s="17" t="str">
        <f>IFERROR(VLOOKUP(A770,'[1]Raw Data'!$B:$E,4,0),"")</f>
        <v>18-0781</v>
      </c>
      <c r="C770" s="18">
        <v>43363</v>
      </c>
      <c r="D770" s="19"/>
      <c r="E770" s="20" t="s">
        <v>2039</v>
      </c>
      <c r="F770" s="20" t="s">
        <v>2040</v>
      </c>
      <c r="G770" s="19">
        <v>44344</v>
      </c>
      <c r="H770" s="21">
        <v>0</v>
      </c>
      <c r="I770" s="21">
        <v>0</v>
      </c>
      <c r="J770" s="21">
        <v>0</v>
      </c>
      <c r="K770" s="21">
        <v>0</v>
      </c>
      <c r="L770" s="21">
        <v>0</v>
      </c>
      <c r="M770" s="21">
        <v>0</v>
      </c>
      <c r="N770" s="21">
        <v>0</v>
      </c>
      <c r="O770" s="21">
        <v>0</v>
      </c>
      <c r="P770" s="21">
        <v>0</v>
      </c>
      <c r="Q770" s="21">
        <v>0</v>
      </c>
      <c r="R770" s="21">
        <v>0</v>
      </c>
      <c r="S770" s="21">
        <v>0</v>
      </c>
      <c r="T770" s="21">
        <v>0</v>
      </c>
      <c r="U770" s="21">
        <v>0</v>
      </c>
      <c r="V770" s="21">
        <v>0</v>
      </c>
    </row>
    <row r="771" spans="1:22" x14ac:dyDescent="0.3">
      <c r="A771" s="17" t="s">
        <v>2041</v>
      </c>
      <c r="B771" s="17" t="str">
        <f>IFERROR(VLOOKUP(A771,'[1]Raw Data'!$B:$E,4,0),"")</f>
        <v>18-0630</v>
      </c>
      <c r="C771" s="18">
        <v>43307</v>
      </c>
      <c r="D771" s="19"/>
      <c r="E771" s="20" t="s">
        <v>1123</v>
      </c>
      <c r="F771" s="20" t="s">
        <v>2042</v>
      </c>
      <c r="G771" s="19">
        <v>43829</v>
      </c>
      <c r="H771" s="21">
        <v>0</v>
      </c>
      <c r="I771" s="21">
        <v>0</v>
      </c>
      <c r="J771" s="21">
        <v>0</v>
      </c>
      <c r="K771" s="21">
        <v>0</v>
      </c>
      <c r="L771" s="21">
        <v>0</v>
      </c>
      <c r="M771" s="21">
        <v>0</v>
      </c>
      <c r="N771" s="21">
        <v>0</v>
      </c>
      <c r="O771" s="21">
        <v>0</v>
      </c>
      <c r="P771" s="21">
        <v>0</v>
      </c>
      <c r="Q771" s="21">
        <v>0</v>
      </c>
      <c r="R771" s="21">
        <v>0</v>
      </c>
      <c r="S771" s="21">
        <v>0</v>
      </c>
      <c r="T771" s="21">
        <v>0</v>
      </c>
      <c r="U771" s="21">
        <v>0</v>
      </c>
      <c r="V771" s="21">
        <v>0</v>
      </c>
    </row>
    <row r="772" spans="1:22" ht="57.6" x14ac:dyDescent="0.3">
      <c r="A772" s="17" t="s">
        <v>2043</v>
      </c>
      <c r="B772" s="17" t="str">
        <f>IFERROR(VLOOKUP(A772,'[1]Raw Data'!$B:$E,4,0),"")</f>
        <v>19-0174</v>
      </c>
      <c r="C772" s="18">
        <v>43377</v>
      </c>
      <c r="D772" s="19">
        <v>41938</v>
      </c>
      <c r="E772" s="20" t="s">
        <v>2044</v>
      </c>
      <c r="F772" s="20" t="s">
        <v>2045</v>
      </c>
      <c r="G772" s="19"/>
      <c r="H772" s="21">
        <v>0</v>
      </c>
      <c r="I772" s="21">
        <v>0</v>
      </c>
      <c r="J772" s="21">
        <v>0</v>
      </c>
      <c r="K772" s="21">
        <v>0</v>
      </c>
      <c r="L772" s="21">
        <v>0</v>
      </c>
      <c r="M772" s="21">
        <v>0</v>
      </c>
      <c r="N772" s="21">
        <v>0</v>
      </c>
      <c r="O772" s="21">
        <v>0</v>
      </c>
      <c r="P772" s="21">
        <v>0</v>
      </c>
      <c r="Q772" s="21">
        <v>0</v>
      </c>
      <c r="R772" s="21">
        <v>0</v>
      </c>
      <c r="S772" s="21">
        <v>0</v>
      </c>
      <c r="T772" s="21">
        <v>0</v>
      </c>
      <c r="U772" s="21">
        <v>0</v>
      </c>
      <c r="V772" s="21">
        <v>0</v>
      </c>
    </row>
    <row r="773" spans="1:22" x14ac:dyDescent="0.3">
      <c r="A773" s="17" t="s">
        <v>2046</v>
      </c>
      <c r="B773" s="17" t="str">
        <f>IFERROR(VLOOKUP(A773,'[1]Raw Data'!$B:$E,4,0),"")</f>
        <v>18-0850</v>
      </c>
      <c r="C773" s="18">
        <v>43384</v>
      </c>
      <c r="D773" s="19">
        <v>43235</v>
      </c>
      <c r="E773" s="20" t="s">
        <v>618</v>
      </c>
      <c r="F773" s="20" t="s">
        <v>2047</v>
      </c>
      <c r="G773" s="19">
        <v>43545</v>
      </c>
      <c r="H773" s="21">
        <v>0</v>
      </c>
      <c r="I773" s="21">
        <v>0</v>
      </c>
      <c r="J773" s="21">
        <v>21478.83</v>
      </c>
      <c r="K773" s="21">
        <v>0</v>
      </c>
      <c r="L773" s="21">
        <v>0</v>
      </c>
      <c r="M773" s="21">
        <v>21478.83</v>
      </c>
      <c r="N773" s="21">
        <v>0</v>
      </c>
      <c r="O773" s="21">
        <v>0</v>
      </c>
      <c r="P773" s="21">
        <v>0</v>
      </c>
      <c r="Q773" s="21">
        <v>0</v>
      </c>
      <c r="R773" s="21">
        <v>0</v>
      </c>
      <c r="S773" s="21">
        <v>0</v>
      </c>
      <c r="T773" s="21">
        <v>0</v>
      </c>
      <c r="U773" s="21">
        <v>0</v>
      </c>
      <c r="V773" s="21">
        <v>0</v>
      </c>
    </row>
    <row r="774" spans="1:22" x14ac:dyDescent="0.3">
      <c r="A774" s="17" t="s">
        <v>2048</v>
      </c>
      <c r="B774" s="17" t="str">
        <f>IFERROR(VLOOKUP(A774,'[1]Raw Data'!$B:$E,4,0),"")</f>
        <v>18E1847</v>
      </c>
      <c r="C774" s="18">
        <v>43384</v>
      </c>
      <c r="D774" s="19">
        <v>42584</v>
      </c>
      <c r="E774" s="20" t="s">
        <v>2049</v>
      </c>
      <c r="F774" s="20" t="s">
        <v>2050</v>
      </c>
      <c r="G774" s="19"/>
      <c r="H774" s="21">
        <v>0</v>
      </c>
      <c r="I774" s="21">
        <v>0</v>
      </c>
      <c r="J774" s="21">
        <v>18573</v>
      </c>
      <c r="K774" s="21">
        <v>200000</v>
      </c>
      <c r="L774" s="21">
        <v>31046</v>
      </c>
      <c r="M774" s="21">
        <v>249619</v>
      </c>
      <c r="N774" s="21">
        <v>0</v>
      </c>
      <c r="O774" s="21">
        <v>0</v>
      </c>
      <c r="P774" s="21">
        <v>0</v>
      </c>
      <c r="Q774" s="21">
        <v>0</v>
      </c>
      <c r="R774" s="21">
        <v>0</v>
      </c>
      <c r="S774" s="21">
        <v>0</v>
      </c>
      <c r="T774" s="21">
        <v>0</v>
      </c>
      <c r="U774" s="21">
        <v>0</v>
      </c>
      <c r="V774" s="21">
        <v>0</v>
      </c>
    </row>
    <row r="775" spans="1:22" x14ac:dyDescent="0.3">
      <c r="A775" s="17" t="s">
        <v>2051</v>
      </c>
      <c r="B775" s="17" t="str">
        <f>IFERROR(VLOOKUP(A775,'[1]Raw Data'!$B:$E,4,0),"")</f>
        <v>18-0942</v>
      </c>
      <c r="C775" s="18">
        <v>43411</v>
      </c>
      <c r="D775" s="19"/>
      <c r="E775" s="20" t="s">
        <v>1680</v>
      </c>
      <c r="F775" s="20" t="s">
        <v>2052</v>
      </c>
      <c r="G775" s="19">
        <v>44194</v>
      </c>
      <c r="H775" s="21">
        <v>0</v>
      </c>
      <c r="I775" s="21">
        <v>0</v>
      </c>
      <c r="J775" s="21">
        <v>0</v>
      </c>
      <c r="K775" s="21">
        <v>0</v>
      </c>
      <c r="L775" s="21">
        <v>0</v>
      </c>
      <c r="M775" s="21">
        <v>0</v>
      </c>
      <c r="N775" s="21">
        <v>0</v>
      </c>
      <c r="O775" s="21">
        <v>0</v>
      </c>
      <c r="P775" s="21">
        <v>0</v>
      </c>
      <c r="Q775" s="21">
        <v>0</v>
      </c>
      <c r="R775" s="21">
        <v>0</v>
      </c>
      <c r="S775" s="21">
        <v>0</v>
      </c>
      <c r="T775" s="21">
        <v>0</v>
      </c>
      <c r="U775" s="21">
        <v>0</v>
      </c>
      <c r="V775" s="21">
        <v>0</v>
      </c>
    </row>
    <row r="776" spans="1:22" x14ac:dyDescent="0.3">
      <c r="A776" s="17" t="s">
        <v>2053</v>
      </c>
      <c r="B776" s="17" t="str">
        <f>IFERROR(VLOOKUP(A776,'[1]Raw Data'!$B:$E,4,0),"")</f>
        <v>18-1001</v>
      </c>
      <c r="C776" s="18">
        <v>43426</v>
      </c>
      <c r="D776" s="19"/>
      <c r="E776" s="20" t="s">
        <v>1973</v>
      </c>
      <c r="F776" s="20" t="s">
        <v>2054</v>
      </c>
      <c r="G776" s="19"/>
      <c r="H776" s="21">
        <v>0</v>
      </c>
      <c r="I776" s="21">
        <v>0</v>
      </c>
      <c r="J776" s="21">
        <v>0</v>
      </c>
      <c r="K776" s="21">
        <v>0</v>
      </c>
      <c r="L776" s="21">
        <v>0</v>
      </c>
      <c r="M776" s="21">
        <v>0</v>
      </c>
      <c r="N776" s="21">
        <v>0</v>
      </c>
      <c r="O776" s="21">
        <v>0</v>
      </c>
      <c r="P776" s="21">
        <v>0</v>
      </c>
      <c r="Q776" s="21">
        <v>0</v>
      </c>
      <c r="R776" s="21">
        <v>0</v>
      </c>
      <c r="S776" s="21">
        <v>0</v>
      </c>
      <c r="T776" s="21">
        <v>0</v>
      </c>
      <c r="U776" s="21">
        <v>0</v>
      </c>
      <c r="V776" s="21">
        <v>0</v>
      </c>
    </row>
    <row r="777" spans="1:22" x14ac:dyDescent="0.3">
      <c r="A777" s="17" t="s">
        <v>2055</v>
      </c>
      <c r="B777" s="17" t="str">
        <f>IFERROR(VLOOKUP(A777,'[1]Raw Data'!$B:$E,4,0),"")</f>
        <v>18E2413</v>
      </c>
      <c r="C777" s="18">
        <v>43453</v>
      </c>
      <c r="D777" s="19">
        <v>43357</v>
      </c>
      <c r="E777" s="20" t="s">
        <v>2056</v>
      </c>
      <c r="F777" s="20" t="s">
        <v>2057</v>
      </c>
      <c r="G777" s="19">
        <v>43818</v>
      </c>
      <c r="H777" s="21">
        <v>0</v>
      </c>
      <c r="I777" s="21">
        <v>0</v>
      </c>
      <c r="J777" s="21">
        <v>0</v>
      </c>
      <c r="K777" s="21">
        <v>0</v>
      </c>
      <c r="L777" s="21">
        <v>0</v>
      </c>
      <c r="M777" s="21">
        <v>0</v>
      </c>
      <c r="N777" s="21">
        <v>0</v>
      </c>
      <c r="O777" s="21">
        <v>0</v>
      </c>
      <c r="P777" s="21">
        <v>0</v>
      </c>
      <c r="Q777" s="21">
        <v>0</v>
      </c>
      <c r="R777" s="21">
        <v>0</v>
      </c>
      <c r="S777" s="21">
        <v>0</v>
      </c>
      <c r="T777" s="21">
        <v>0</v>
      </c>
      <c r="U777" s="21">
        <v>0</v>
      </c>
      <c r="V777" s="21">
        <v>0</v>
      </c>
    </row>
    <row r="778" spans="1:22" x14ac:dyDescent="0.3">
      <c r="A778" s="17" t="s">
        <v>2058</v>
      </c>
      <c r="B778" s="17" t="str">
        <f>IFERROR(VLOOKUP(A778,'[1]Raw Data'!$B:$E,4,0),"")</f>
        <v>19E0042</v>
      </c>
      <c r="C778" s="18">
        <v>43481</v>
      </c>
      <c r="D778" s="19">
        <v>43454</v>
      </c>
      <c r="E778" s="20" t="s">
        <v>2059</v>
      </c>
      <c r="F778" s="20" t="s">
        <v>2060</v>
      </c>
      <c r="G778" s="19">
        <v>43818</v>
      </c>
      <c r="H778" s="21">
        <v>0</v>
      </c>
      <c r="I778" s="21">
        <v>0</v>
      </c>
      <c r="J778" s="21">
        <v>0</v>
      </c>
      <c r="K778" s="21">
        <v>0</v>
      </c>
      <c r="L778" s="21">
        <v>0</v>
      </c>
      <c r="M778" s="21">
        <v>0</v>
      </c>
      <c r="N778" s="21">
        <v>0</v>
      </c>
      <c r="O778" s="21">
        <v>0</v>
      </c>
      <c r="P778" s="21">
        <v>0</v>
      </c>
      <c r="Q778" s="21">
        <v>0</v>
      </c>
      <c r="R778" s="21">
        <v>0</v>
      </c>
      <c r="S778" s="21">
        <v>0</v>
      </c>
      <c r="T778" s="21">
        <v>0</v>
      </c>
      <c r="U778" s="21">
        <v>0</v>
      </c>
      <c r="V778" s="21">
        <v>0</v>
      </c>
    </row>
    <row r="779" spans="1:22" x14ac:dyDescent="0.3">
      <c r="A779" s="17" t="s">
        <v>2061</v>
      </c>
      <c r="B779" s="17" t="str">
        <f>IFERROR(VLOOKUP(A779,'[1]Raw Data'!$B:$E,4,0),"")</f>
        <v>19-0077</v>
      </c>
      <c r="C779" s="18">
        <v>43490</v>
      </c>
      <c r="D779" s="19">
        <v>43279</v>
      </c>
      <c r="E779" s="20" t="s">
        <v>1691</v>
      </c>
      <c r="F779" s="20" t="s">
        <v>2062</v>
      </c>
      <c r="G779" s="19">
        <v>43595</v>
      </c>
      <c r="H779" s="21">
        <v>0</v>
      </c>
      <c r="I779" s="21">
        <v>0</v>
      </c>
      <c r="J779" s="21">
        <v>0</v>
      </c>
      <c r="K779" s="21">
        <v>0</v>
      </c>
      <c r="L779" s="21">
        <v>0</v>
      </c>
      <c r="M779" s="21">
        <v>0</v>
      </c>
      <c r="N779" s="21">
        <v>0</v>
      </c>
      <c r="O779" s="21">
        <v>0</v>
      </c>
      <c r="P779" s="21">
        <v>0</v>
      </c>
      <c r="Q779" s="21">
        <v>0</v>
      </c>
      <c r="R779" s="21">
        <v>0</v>
      </c>
      <c r="S779" s="21">
        <v>0</v>
      </c>
      <c r="T779" s="21">
        <v>0</v>
      </c>
      <c r="U779" s="21">
        <v>0</v>
      </c>
      <c r="V779" s="21">
        <v>0</v>
      </c>
    </row>
    <row r="780" spans="1:22" x14ac:dyDescent="0.3">
      <c r="A780" s="17" t="s">
        <v>2063</v>
      </c>
      <c r="B780" s="17" t="str">
        <f>IFERROR(VLOOKUP(A780,'[1]Raw Data'!$B:$E,4,0),"")</f>
        <v>19-0129</v>
      </c>
      <c r="C780" s="18">
        <v>43509</v>
      </c>
      <c r="D780" s="19">
        <v>42536</v>
      </c>
      <c r="E780" s="20" t="s">
        <v>1569</v>
      </c>
      <c r="F780" s="20" t="s">
        <v>2064</v>
      </c>
      <c r="G780" s="19">
        <v>43643</v>
      </c>
      <c r="H780" s="21">
        <v>0</v>
      </c>
      <c r="I780" s="21">
        <v>0</v>
      </c>
      <c r="J780" s="21">
        <v>0</v>
      </c>
      <c r="K780" s="21">
        <v>0</v>
      </c>
      <c r="L780" s="21">
        <v>0</v>
      </c>
      <c r="M780" s="21">
        <v>0</v>
      </c>
      <c r="N780" s="21">
        <v>0</v>
      </c>
      <c r="O780" s="21">
        <v>0</v>
      </c>
      <c r="P780" s="21">
        <v>0</v>
      </c>
      <c r="Q780" s="21">
        <v>0</v>
      </c>
      <c r="R780" s="21">
        <v>0</v>
      </c>
      <c r="S780" s="21">
        <v>0</v>
      </c>
      <c r="T780" s="21">
        <v>0</v>
      </c>
      <c r="U780" s="21">
        <v>0</v>
      </c>
      <c r="V780" s="21">
        <v>0</v>
      </c>
    </row>
    <row r="781" spans="1:22" x14ac:dyDescent="0.3">
      <c r="A781" s="17" t="s">
        <v>2065</v>
      </c>
      <c r="B781" s="17" t="str">
        <f>IFERROR(VLOOKUP(A781,'[1]Raw Data'!$B:$E,4,0),"")</f>
        <v>19-0151</v>
      </c>
      <c r="C781" s="18">
        <v>43518</v>
      </c>
      <c r="D781" s="19">
        <v>42794</v>
      </c>
      <c r="E781" s="20" t="s">
        <v>2066</v>
      </c>
      <c r="F781" s="20" t="s">
        <v>2067</v>
      </c>
      <c r="G781" s="19">
        <v>44286</v>
      </c>
      <c r="H781" s="21">
        <v>0</v>
      </c>
      <c r="I781" s="21">
        <v>0</v>
      </c>
      <c r="J781" s="21">
        <v>0</v>
      </c>
      <c r="K781" s="21">
        <v>0</v>
      </c>
      <c r="L781" s="21">
        <v>0</v>
      </c>
      <c r="M781" s="21">
        <v>0</v>
      </c>
      <c r="N781" s="21">
        <v>0</v>
      </c>
      <c r="O781" s="21">
        <v>0</v>
      </c>
      <c r="P781" s="21">
        <v>0</v>
      </c>
      <c r="Q781" s="21">
        <v>0</v>
      </c>
      <c r="R781" s="21">
        <v>0</v>
      </c>
      <c r="S781" s="21">
        <v>0</v>
      </c>
      <c r="T781" s="21">
        <v>0</v>
      </c>
      <c r="U781" s="21">
        <v>0</v>
      </c>
      <c r="V781" s="21">
        <v>0</v>
      </c>
    </row>
    <row r="782" spans="1:22" ht="43.2" x14ac:dyDescent="0.3">
      <c r="A782" s="17" t="s">
        <v>2068</v>
      </c>
      <c r="B782" s="17" t="str">
        <f>IFERROR(VLOOKUP(A782,'[1]Raw Data'!$B:$E,4,0),"")</f>
        <v>19E0377</v>
      </c>
      <c r="C782" s="18">
        <v>43531</v>
      </c>
      <c r="D782" s="19"/>
      <c r="E782" s="20" t="s">
        <v>1826</v>
      </c>
      <c r="F782" s="20" t="s">
        <v>1824</v>
      </c>
      <c r="G782" s="19">
        <v>43629</v>
      </c>
      <c r="H782" s="21">
        <v>0</v>
      </c>
      <c r="I782" s="21">
        <v>0</v>
      </c>
      <c r="J782" s="21">
        <v>0</v>
      </c>
      <c r="K782" s="21">
        <v>0</v>
      </c>
      <c r="L782" s="21">
        <v>0</v>
      </c>
      <c r="M782" s="21">
        <v>0</v>
      </c>
      <c r="N782" s="21">
        <v>0</v>
      </c>
      <c r="O782" s="21">
        <v>0</v>
      </c>
      <c r="P782" s="21">
        <v>0</v>
      </c>
      <c r="Q782" s="21">
        <v>0</v>
      </c>
      <c r="R782" s="21">
        <v>0</v>
      </c>
      <c r="S782" s="21">
        <v>0</v>
      </c>
      <c r="T782" s="21">
        <v>0</v>
      </c>
      <c r="U782" s="21">
        <v>0</v>
      </c>
      <c r="V782" s="21">
        <v>0</v>
      </c>
    </row>
    <row r="783" spans="1:22" ht="43.2" x14ac:dyDescent="0.3">
      <c r="A783" s="17" t="s">
        <v>2069</v>
      </c>
      <c r="B783" s="17" t="str">
        <f>IFERROR(VLOOKUP(A783,'[1]Raw Data'!$B:$E,4,0),"")</f>
        <v>TBA</v>
      </c>
      <c r="C783" s="18">
        <v>43528</v>
      </c>
      <c r="D783" s="19"/>
      <c r="E783" s="20" t="s">
        <v>1823</v>
      </c>
      <c r="F783" s="20" t="s">
        <v>1824</v>
      </c>
      <c r="G783" s="19">
        <v>43629</v>
      </c>
      <c r="H783" s="21">
        <v>0</v>
      </c>
      <c r="I783" s="21">
        <v>0</v>
      </c>
      <c r="J783" s="21">
        <v>0</v>
      </c>
      <c r="K783" s="21">
        <v>0</v>
      </c>
      <c r="L783" s="21">
        <v>0</v>
      </c>
      <c r="M783" s="21">
        <v>0</v>
      </c>
      <c r="N783" s="21">
        <v>0</v>
      </c>
      <c r="O783" s="21">
        <v>0</v>
      </c>
      <c r="P783" s="21">
        <v>0</v>
      </c>
      <c r="Q783" s="21">
        <v>0</v>
      </c>
      <c r="R783" s="21">
        <v>0</v>
      </c>
      <c r="S783" s="21">
        <v>0</v>
      </c>
      <c r="T783" s="21">
        <v>0</v>
      </c>
      <c r="U783" s="21">
        <v>0</v>
      </c>
      <c r="V783" s="21">
        <v>0</v>
      </c>
    </row>
    <row r="784" spans="1:22" x14ac:dyDescent="0.3">
      <c r="A784" s="17" t="s">
        <v>2070</v>
      </c>
      <c r="B784" s="17" t="str">
        <f>IFERROR(VLOOKUP(A784,'[1]Raw Data'!$B:$E,4,0),"")</f>
        <v>19-0241</v>
      </c>
      <c r="C784" s="18">
        <v>43543</v>
      </c>
      <c r="D784" s="19"/>
      <c r="E784" s="20" t="s">
        <v>2071</v>
      </c>
      <c r="F784" s="20" t="s">
        <v>2072</v>
      </c>
      <c r="G784" s="19">
        <v>43861</v>
      </c>
      <c r="H784" s="21">
        <v>0</v>
      </c>
      <c r="I784" s="21">
        <v>0</v>
      </c>
      <c r="J784" s="21">
        <v>3843.17</v>
      </c>
      <c r="K784" s="21">
        <v>0</v>
      </c>
      <c r="L784" s="21">
        <v>0</v>
      </c>
      <c r="M784" s="21">
        <v>3843.17</v>
      </c>
      <c r="N784" s="21">
        <v>0</v>
      </c>
      <c r="O784" s="21">
        <v>0</v>
      </c>
      <c r="P784" s="21">
        <v>0</v>
      </c>
      <c r="Q784" s="21">
        <v>0</v>
      </c>
      <c r="R784" s="21">
        <v>0</v>
      </c>
      <c r="S784" s="21">
        <v>0</v>
      </c>
      <c r="T784" s="21">
        <v>0</v>
      </c>
      <c r="U784" s="21">
        <v>0</v>
      </c>
      <c r="V784" s="21">
        <v>0</v>
      </c>
    </row>
    <row r="785" spans="1:22" x14ac:dyDescent="0.3">
      <c r="A785" s="17" t="s">
        <v>2073</v>
      </c>
      <c r="B785" s="17" t="str">
        <f>IFERROR(VLOOKUP(A785,'[1]Raw Data'!$B:$E,4,0),"")</f>
        <v>19-0199</v>
      </c>
      <c r="C785" s="18">
        <v>43559</v>
      </c>
      <c r="D785" s="19">
        <v>43515</v>
      </c>
      <c r="E785" s="20" t="s">
        <v>2074</v>
      </c>
      <c r="F785" s="20" t="s">
        <v>1166</v>
      </c>
      <c r="G785" s="19"/>
      <c r="H785" s="21">
        <v>0</v>
      </c>
      <c r="I785" s="21">
        <v>0</v>
      </c>
      <c r="J785" s="21">
        <v>0</v>
      </c>
      <c r="K785" s="21">
        <v>0</v>
      </c>
      <c r="L785" s="21">
        <v>0</v>
      </c>
      <c r="M785" s="21">
        <v>0</v>
      </c>
      <c r="N785" s="21">
        <v>0</v>
      </c>
      <c r="O785" s="21">
        <v>0</v>
      </c>
      <c r="P785" s="21">
        <v>0</v>
      </c>
      <c r="Q785" s="21">
        <v>0</v>
      </c>
      <c r="R785" s="21">
        <v>0</v>
      </c>
      <c r="S785" s="21">
        <v>0</v>
      </c>
      <c r="T785" s="21">
        <v>0</v>
      </c>
      <c r="U785" s="21">
        <v>0</v>
      </c>
      <c r="V785" s="21">
        <v>0</v>
      </c>
    </row>
    <row r="786" spans="1:22" x14ac:dyDescent="0.3">
      <c r="A786" s="17" t="s">
        <v>2075</v>
      </c>
      <c r="B786" s="17" t="str">
        <f>IFERROR(VLOOKUP(A786,'[1]Raw Data'!$B:$E,4,0),"")</f>
        <v>19-0086</v>
      </c>
      <c r="C786" s="18">
        <v>43495</v>
      </c>
      <c r="D786" s="19"/>
      <c r="E786" s="20" t="s">
        <v>2076</v>
      </c>
      <c r="F786" s="20" t="s">
        <v>2077</v>
      </c>
      <c r="G786" s="19">
        <v>44285</v>
      </c>
      <c r="H786" s="21">
        <v>0</v>
      </c>
      <c r="I786" s="21">
        <v>0</v>
      </c>
      <c r="J786" s="21">
        <v>0</v>
      </c>
      <c r="K786" s="21">
        <v>0</v>
      </c>
      <c r="L786" s="21">
        <v>0</v>
      </c>
      <c r="M786" s="21">
        <v>0</v>
      </c>
      <c r="N786" s="21">
        <v>0</v>
      </c>
      <c r="O786" s="21">
        <v>0</v>
      </c>
      <c r="P786" s="21">
        <v>0</v>
      </c>
      <c r="Q786" s="21">
        <v>0</v>
      </c>
      <c r="R786" s="21">
        <v>0</v>
      </c>
      <c r="S786" s="21">
        <v>0</v>
      </c>
      <c r="T786" s="21">
        <v>0</v>
      </c>
      <c r="U786" s="21">
        <v>0</v>
      </c>
      <c r="V786" s="21">
        <v>0</v>
      </c>
    </row>
    <row r="787" spans="1:22" x14ac:dyDescent="0.3">
      <c r="A787" s="17" t="s">
        <v>2078</v>
      </c>
      <c r="B787" s="17" t="str">
        <f>IFERROR(VLOOKUP(A787,'[1]Raw Data'!$B:$E,4,0),"")</f>
        <v>19-0087</v>
      </c>
      <c r="C787" s="18">
        <v>43502</v>
      </c>
      <c r="D787" s="19"/>
      <c r="E787" s="20" t="s">
        <v>2076</v>
      </c>
      <c r="F787" s="20" t="s">
        <v>2079</v>
      </c>
      <c r="G787" s="19">
        <v>44286</v>
      </c>
      <c r="H787" s="21">
        <v>0</v>
      </c>
      <c r="I787" s="21">
        <v>0</v>
      </c>
      <c r="J787" s="21">
        <v>0</v>
      </c>
      <c r="K787" s="21">
        <v>0</v>
      </c>
      <c r="L787" s="21">
        <v>0</v>
      </c>
      <c r="M787" s="21">
        <v>0</v>
      </c>
      <c r="N787" s="21">
        <v>0</v>
      </c>
      <c r="O787" s="21">
        <v>0</v>
      </c>
      <c r="P787" s="21">
        <v>0</v>
      </c>
      <c r="Q787" s="21">
        <v>0</v>
      </c>
      <c r="R787" s="21">
        <v>0</v>
      </c>
      <c r="S787" s="21">
        <v>0</v>
      </c>
      <c r="T787" s="21">
        <v>0</v>
      </c>
      <c r="U787" s="21">
        <v>0</v>
      </c>
      <c r="V787" s="21">
        <v>0</v>
      </c>
    </row>
    <row r="788" spans="1:22" x14ac:dyDescent="0.3">
      <c r="A788" s="17" t="s">
        <v>2080</v>
      </c>
      <c r="B788" s="17" t="str">
        <f>IFERROR(VLOOKUP(A788,'[1]Raw Data'!$B:$E,4,0),"")</f>
        <v>19-0184</v>
      </c>
      <c r="C788" s="18">
        <v>43553</v>
      </c>
      <c r="D788" s="19">
        <v>43556</v>
      </c>
      <c r="E788" s="20" t="s">
        <v>2081</v>
      </c>
      <c r="F788" s="20" t="s">
        <v>2082</v>
      </c>
      <c r="G788" s="19"/>
      <c r="H788" s="21">
        <v>0</v>
      </c>
      <c r="I788" s="21">
        <v>0</v>
      </c>
      <c r="J788" s="21">
        <v>0</v>
      </c>
      <c r="K788" s="21">
        <v>0</v>
      </c>
      <c r="L788" s="21">
        <v>0</v>
      </c>
      <c r="M788" s="21">
        <v>0</v>
      </c>
      <c r="N788" s="21">
        <v>0</v>
      </c>
      <c r="O788" s="21">
        <v>0</v>
      </c>
      <c r="P788" s="21">
        <v>0</v>
      </c>
      <c r="Q788" s="21">
        <v>0</v>
      </c>
      <c r="R788" s="21">
        <v>0</v>
      </c>
      <c r="S788" s="21">
        <v>0</v>
      </c>
      <c r="T788" s="21">
        <v>0</v>
      </c>
      <c r="U788" s="21">
        <v>0</v>
      </c>
      <c r="V788" s="21">
        <v>0</v>
      </c>
    </row>
    <row r="789" spans="1:22" ht="28.8" x14ac:dyDescent="0.3">
      <c r="A789" s="17" t="s">
        <v>2083</v>
      </c>
      <c r="B789" s="17" t="str">
        <f>IFERROR(VLOOKUP(A789,'[1]Raw Data'!$B:$E,4,0),"")</f>
        <v>TBA</v>
      </c>
      <c r="C789" s="18">
        <v>43472</v>
      </c>
      <c r="D789" s="19">
        <v>43451</v>
      </c>
      <c r="E789" s="20" t="s">
        <v>2084</v>
      </c>
      <c r="F789" s="20" t="s">
        <v>2085</v>
      </c>
      <c r="G789" s="19"/>
      <c r="H789" s="21">
        <v>0</v>
      </c>
      <c r="I789" s="21">
        <v>0</v>
      </c>
      <c r="J789" s="21">
        <v>0</v>
      </c>
      <c r="K789" s="21">
        <v>0</v>
      </c>
      <c r="L789" s="21">
        <v>0</v>
      </c>
      <c r="M789" s="21">
        <v>0</v>
      </c>
      <c r="N789" s="21">
        <v>0</v>
      </c>
      <c r="O789" s="21">
        <v>0</v>
      </c>
      <c r="P789" s="21">
        <v>0</v>
      </c>
      <c r="Q789" s="21">
        <v>0</v>
      </c>
      <c r="R789" s="21">
        <v>0</v>
      </c>
      <c r="S789" s="21">
        <v>0</v>
      </c>
      <c r="T789" s="21">
        <v>0</v>
      </c>
      <c r="U789" s="21">
        <v>0</v>
      </c>
      <c r="V789" s="21">
        <v>0</v>
      </c>
    </row>
    <row r="790" spans="1:22" x14ac:dyDescent="0.3">
      <c r="A790" s="17" t="s">
        <v>2086</v>
      </c>
      <c r="B790" s="17" t="str">
        <f>IFERROR(VLOOKUP(A790,'[1]Raw Data'!$B:$E,4,0),"")</f>
        <v>TBA</v>
      </c>
      <c r="C790" s="18">
        <v>43528</v>
      </c>
      <c r="D790" s="19"/>
      <c r="E790" s="20" t="s">
        <v>2087</v>
      </c>
      <c r="F790" s="20" t="s">
        <v>2088</v>
      </c>
      <c r="G790" s="19">
        <v>43921</v>
      </c>
      <c r="H790" s="21">
        <v>0</v>
      </c>
      <c r="I790" s="21">
        <v>0</v>
      </c>
      <c r="J790" s="21">
        <v>0</v>
      </c>
      <c r="K790" s="21">
        <v>0</v>
      </c>
      <c r="L790" s="21">
        <v>0</v>
      </c>
      <c r="M790" s="21">
        <v>0</v>
      </c>
      <c r="N790" s="21">
        <v>0</v>
      </c>
      <c r="O790" s="21">
        <v>0</v>
      </c>
      <c r="P790" s="21">
        <v>0</v>
      </c>
      <c r="Q790" s="21">
        <v>0</v>
      </c>
      <c r="R790" s="21">
        <v>0</v>
      </c>
      <c r="S790" s="21">
        <v>0</v>
      </c>
      <c r="T790" s="21">
        <v>0</v>
      </c>
      <c r="U790" s="21">
        <v>0</v>
      </c>
      <c r="V790" s="21">
        <v>0</v>
      </c>
    </row>
    <row r="791" spans="1:22" ht="28.8" x14ac:dyDescent="0.3">
      <c r="A791" s="17" t="s">
        <v>2089</v>
      </c>
      <c r="B791" s="17" t="str">
        <f>IFERROR(VLOOKUP(A791,'[1]Raw Data'!$B:$E,4,0),"")</f>
        <v>19-0378</v>
      </c>
      <c r="C791" s="18">
        <v>43580</v>
      </c>
      <c r="D791" s="19"/>
      <c r="E791" s="20" t="s">
        <v>1016</v>
      </c>
      <c r="F791" s="20" t="s">
        <v>2090</v>
      </c>
      <c r="G791" s="19">
        <v>44253</v>
      </c>
      <c r="H791" s="21">
        <v>0</v>
      </c>
      <c r="I791" s="21">
        <v>0</v>
      </c>
      <c r="J791" s="21">
        <v>0</v>
      </c>
      <c r="K791" s="21">
        <v>0</v>
      </c>
      <c r="L791" s="21">
        <v>0</v>
      </c>
      <c r="M791" s="21">
        <v>0</v>
      </c>
      <c r="N791" s="21">
        <v>0</v>
      </c>
      <c r="O791" s="21">
        <v>0</v>
      </c>
      <c r="P791" s="21">
        <v>0</v>
      </c>
      <c r="Q791" s="21">
        <v>0</v>
      </c>
      <c r="R791" s="21">
        <v>0</v>
      </c>
      <c r="S791" s="21">
        <v>0</v>
      </c>
      <c r="T791" s="21">
        <v>0</v>
      </c>
      <c r="U791" s="21">
        <v>0</v>
      </c>
      <c r="V791" s="21">
        <v>0</v>
      </c>
    </row>
    <row r="792" spans="1:22" x14ac:dyDescent="0.3">
      <c r="A792" s="17" t="s">
        <v>2091</v>
      </c>
      <c r="B792" s="17" t="str">
        <f>IFERROR(VLOOKUP(A792,'[1]Raw Data'!$B:$E,4,0),"")</f>
        <v>19E0814</v>
      </c>
      <c r="C792" s="18">
        <v>43587</v>
      </c>
      <c r="D792" s="19">
        <v>43252</v>
      </c>
      <c r="E792" s="20" t="s">
        <v>2092</v>
      </c>
      <c r="F792" s="20" t="s">
        <v>1834</v>
      </c>
      <c r="G792" s="19">
        <v>43767</v>
      </c>
      <c r="H792" s="21">
        <v>0</v>
      </c>
      <c r="I792" s="21">
        <v>0</v>
      </c>
      <c r="J792" s="21">
        <v>0</v>
      </c>
      <c r="K792" s="21">
        <v>0</v>
      </c>
      <c r="L792" s="21">
        <v>0</v>
      </c>
      <c r="M792" s="21">
        <v>0</v>
      </c>
      <c r="N792" s="21">
        <v>0</v>
      </c>
      <c r="O792" s="21">
        <v>0</v>
      </c>
      <c r="P792" s="21">
        <v>0</v>
      </c>
      <c r="Q792" s="21">
        <v>0</v>
      </c>
      <c r="R792" s="21">
        <v>0</v>
      </c>
      <c r="S792" s="21">
        <v>0</v>
      </c>
      <c r="T792" s="21">
        <v>0</v>
      </c>
      <c r="U792" s="21">
        <v>0</v>
      </c>
      <c r="V792" s="21">
        <v>0</v>
      </c>
    </row>
    <row r="793" spans="1:22" x14ac:dyDescent="0.3">
      <c r="A793" s="17" t="s">
        <v>2093</v>
      </c>
      <c r="B793" s="17" t="str">
        <f>IFERROR(VLOOKUP(A793,'[1]Raw Data'!$B:$E,4,0),"")</f>
        <v>19E0886</v>
      </c>
      <c r="C793" s="18">
        <v>43600</v>
      </c>
      <c r="D793" s="19">
        <v>43070</v>
      </c>
      <c r="E793" s="20" t="s">
        <v>2094</v>
      </c>
      <c r="F793" s="20" t="s">
        <v>2095</v>
      </c>
      <c r="G793" s="19">
        <v>43854</v>
      </c>
      <c r="H793" s="21">
        <v>0</v>
      </c>
      <c r="I793" s="21">
        <v>0</v>
      </c>
      <c r="J793" s="21">
        <v>7163</v>
      </c>
      <c r="K793" s="21">
        <v>0</v>
      </c>
      <c r="L793" s="21">
        <v>0</v>
      </c>
      <c r="M793" s="21">
        <v>7163</v>
      </c>
      <c r="N793" s="21">
        <v>0</v>
      </c>
      <c r="O793" s="21">
        <v>0</v>
      </c>
      <c r="P793" s="21">
        <v>0</v>
      </c>
      <c r="Q793" s="21">
        <v>0</v>
      </c>
      <c r="R793" s="21">
        <v>0</v>
      </c>
      <c r="S793" s="21">
        <v>0</v>
      </c>
      <c r="T793" s="21">
        <v>0</v>
      </c>
      <c r="U793" s="21">
        <v>0</v>
      </c>
      <c r="V793" s="21">
        <v>0</v>
      </c>
    </row>
    <row r="794" spans="1:22" x14ac:dyDescent="0.3">
      <c r="A794" s="17" t="s">
        <v>2096</v>
      </c>
      <c r="B794" s="17" t="str">
        <f>IFERROR(VLOOKUP(A794,'[1]Raw Data'!$B:$E,4,0),"")</f>
        <v>19-0485</v>
      </c>
      <c r="C794" s="18">
        <v>43613</v>
      </c>
      <c r="D794" s="19"/>
      <c r="E794" s="20" t="s">
        <v>1022</v>
      </c>
      <c r="F794" s="20" t="s">
        <v>2097</v>
      </c>
      <c r="G794" s="19"/>
      <c r="H794" s="21">
        <v>161652.76999999999</v>
      </c>
      <c r="I794" s="21">
        <v>0</v>
      </c>
      <c r="J794" s="21">
        <v>0</v>
      </c>
      <c r="K794" s="21">
        <v>478347.23</v>
      </c>
      <c r="L794" s="21">
        <v>100000</v>
      </c>
      <c r="M794" s="21">
        <v>740000</v>
      </c>
      <c r="N794" s="21">
        <v>0</v>
      </c>
      <c r="O794" s="21">
        <v>0</v>
      </c>
      <c r="P794" s="21">
        <v>0</v>
      </c>
      <c r="Q794" s="21">
        <v>0</v>
      </c>
      <c r="R794" s="21">
        <v>0</v>
      </c>
      <c r="S794" s="21">
        <v>0</v>
      </c>
      <c r="T794" s="21">
        <v>0</v>
      </c>
      <c r="U794" s="21">
        <v>0</v>
      </c>
      <c r="V794" s="21">
        <v>0</v>
      </c>
    </row>
    <row r="795" spans="1:22" x14ac:dyDescent="0.3">
      <c r="A795" s="17" t="s">
        <v>2098</v>
      </c>
      <c r="B795" s="17" t="str">
        <f>IFERROR(VLOOKUP(A795,'[1]Raw Data'!$B:$E,4,0),"")</f>
        <v>19-0532</v>
      </c>
      <c r="C795" s="18">
        <v>43627</v>
      </c>
      <c r="D795" s="19"/>
      <c r="E795" s="20" t="s">
        <v>1845</v>
      </c>
      <c r="F795" s="20" t="s">
        <v>2099</v>
      </c>
      <c r="G795" s="19"/>
      <c r="H795" s="21">
        <v>0</v>
      </c>
      <c r="I795" s="21">
        <v>0</v>
      </c>
      <c r="J795" s="21">
        <v>13135.81</v>
      </c>
      <c r="K795" s="21">
        <v>0</v>
      </c>
      <c r="L795" s="21">
        <v>236864.19</v>
      </c>
      <c r="M795" s="21">
        <v>250000</v>
      </c>
      <c r="N795" s="21">
        <v>0</v>
      </c>
      <c r="O795" s="21">
        <v>0</v>
      </c>
      <c r="P795" s="21">
        <v>0</v>
      </c>
      <c r="Q795" s="21">
        <v>0</v>
      </c>
      <c r="R795" s="21">
        <v>0</v>
      </c>
      <c r="S795" s="21">
        <v>0</v>
      </c>
      <c r="T795" s="21">
        <v>0</v>
      </c>
      <c r="U795" s="21">
        <v>0</v>
      </c>
      <c r="V795" s="21">
        <v>0</v>
      </c>
    </row>
    <row r="796" spans="1:22" x14ac:dyDescent="0.3">
      <c r="A796" s="17" t="s">
        <v>2100</v>
      </c>
      <c r="B796" s="17" t="str">
        <f>IFERROR(VLOOKUP(A796,'[1]Raw Data'!$B:$E,4,0),"")</f>
        <v>19-0528</v>
      </c>
      <c r="C796" s="18">
        <v>43627</v>
      </c>
      <c r="D796" s="19"/>
      <c r="E796" s="20" t="s">
        <v>2101</v>
      </c>
      <c r="F796" s="20" t="s">
        <v>2102</v>
      </c>
      <c r="G796" s="19">
        <v>43829</v>
      </c>
      <c r="H796" s="21">
        <v>0</v>
      </c>
      <c r="I796" s="21">
        <v>0</v>
      </c>
      <c r="J796" s="21">
        <v>0</v>
      </c>
      <c r="K796" s="21">
        <v>0</v>
      </c>
      <c r="L796" s="21">
        <v>0</v>
      </c>
      <c r="M796" s="21">
        <v>0</v>
      </c>
      <c r="N796" s="21">
        <v>0</v>
      </c>
      <c r="O796" s="21">
        <v>0</v>
      </c>
      <c r="P796" s="21">
        <v>0</v>
      </c>
      <c r="Q796" s="21">
        <v>0</v>
      </c>
      <c r="R796" s="21">
        <v>0</v>
      </c>
      <c r="S796" s="21">
        <v>0</v>
      </c>
      <c r="T796" s="21">
        <v>0</v>
      </c>
      <c r="U796" s="21">
        <v>0</v>
      </c>
      <c r="V796" s="21">
        <v>0</v>
      </c>
    </row>
    <row r="797" spans="1:22" ht="28.8" x14ac:dyDescent="0.3">
      <c r="A797" s="17" t="s">
        <v>2103</v>
      </c>
      <c r="B797" s="17" t="str">
        <f>IFERROR(VLOOKUP(A797,'[1]Raw Data'!$B:$E,4,0),"")</f>
        <v>19-0343</v>
      </c>
      <c r="C797" s="18">
        <v>43629</v>
      </c>
      <c r="D797" s="19">
        <v>43615</v>
      </c>
      <c r="E797" s="20" t="s">
        <v>1853</v>
      </c>
      <c r="F797" s="20" t="s">
        <v>2104</v>
      </c>
      <c r="G797" s="19"/>
      <c r="H797" s="21">
        <v>0</v>
      </c>
      <c r="I797" s="21">
        <v>0</v>
      </c>
      <c r="J797" s="21">
        <v>0</v>
      </c>
      <c r="K797" s="21">
        <v>0</v>
      </c>
      <c r="L797" s="21">
        <v>0</v>
      </c>
      <c r="M797" s="21">
        <v>0</v>
      </c>
      <c r="N797" s="21">
        <v>0</v>
      </c>
      <c r="O797" s="21">
        <v>0</v>
      </c>
      <c r="P797" s="21">
        <v>0</v>
      </c>
      <c r="Q797" s="21">
        <v>0</v>
      </c>
      <c r="R797" s="21">
        <v>0</v>
      </c>
      <c r="S797" s="21">
        <v>0</v>
      </c>
      <c r="T797" s="21">
        <v>0</v>
      </c>
      <c r="U797" s="21">
        <v>0</v>
      </c>
      <c r="V797" s="21">
        <v>0</v>
      </c>
    </row>
    <row r="798" spans="1:22" x14ac:dyDescent="0.3">
      <c r="A798" s="17" t="s">
        <v>2105</v>
      </c>
      <c r="B798" s="17" t="str">
        <f>IFERROR(VLOOKUP(A798,'[1]Raw Data'!$B:$E,4,0),"")</f>
        <v>19-0575</v>
      </c>
      <c r="C798" s="18">
        <v>43643</v>
      </c>
      <c r="D798" s="19"/>
      <c r="E798" s="20" t="s">
        <v>785</v>
      </c>
      <c r="F798" s="20" t="s">
        <v>2106</v>
      </c>
      <c r="G798" s="19">
        <v>44008</v>
      </c>
      <c r="H798" s="21">
        <v>0</v>
      </c>
      <c r="I798" s="21">
        <v>0</v>
      </c>
      <c r="J798" s="21">
        <v>0</v>
      </c>
      <c r="K798" s="21">
        <v>0</v>
      </c>
      <c r="L798" s="21">
        <v>0</v>
      </c>
      <c r="M798" s="21">
        <v>0</v>
      </c>
      <c r="N798" s="21">
        <v>0</v>
      </c>
      <c r="O798" s="21">
        <v>0</v>
      </c>
      <c r="P798" s="21">
        <v>0</v>
      </c>
      <c r="Q798" s="21">
        <v>0</v>
      </c>
      <c r="R798" s="21">
        <v>0</v>
      </c>
      <c r="S798" s="21">
        <v>0</v>
      </c>
      <c r="T798" s="21">
        <v>0</v>
      </c>
      <c r="U798" s="21">
        <v>0</v>
      </c>
      <c r="V798" s="21">
        <v>0</v>
      </c>
    </row>
    <row r="799" spans="1:22" x14ac:dyDescent="0.3">
      <c r="A799" s="17" t="s">
        <v>2107</v>
      </c>
      <c r="B799" s="17" t="str">
        <f>IFERROR(VLOOKUP(A799,'[1]Raw Data'!$B:$E,4,0),"")</f>
        <v>19-0530</v>
      </c>
      <c r="C799" s="18">
        <v>43628</v>
      </c>
      <c r="D799" s="19"/>
      <c r="E799" s="20" t="s">
        <v>2108</v>
      </c>
      <c r="F799" s="20" t="s">
        <v>2109</v>
      </c>
      <c r="G799" s="19"/>
      <c r="H799" s="21">
        <v>0</v>
      </c>
      <c r="I799" s="21">
        <v>0</v>
      </c>
      <c r="J799" s="21">
        <v>14178.53</v>
      </c>
      <c r="K799" s="21">
        <v>50000</v>
      </c>
      <c r="L799" s="21">
        <v>35821.47</v>
      </c>
      <c r="M799" s="21">
        <v>100000</v>
      </c>
      <c r="N799" s="21">
        <v>0</v>
      </c>
      <c r="O799" s="21">
        <v>0</v>
      </c>
      <c r="P799" s="21">
        <v>0</v>
      </c>
      <c r="Q799" s="21">
        <v>0</v>
      </c>
      <c r="R799" s="21">
        <v>0</v>
      </c>
      <c r="S799" s="21">
        <v>0</v>
      </c>
      <c r="T799" s="21">
        <v>0</v>
      </c>
      <c r="U799" s="21">
        <v>0</v>
      </c>
      <c r="V799" s="21">
        <v>0</v>
      </c>
    </row>
    <row r="800" spans="1:22" x14ac:dyDescent="0.3">
      <c r="A800" s="17" t="s">
        <v>2110</v>
      </c>
      <c r="B800" s="17" t="str">
        <f>IFERROR(VLOOKUP(A800,'[1]Raw Data'!$B:$E,4,0),"")</f>
        <v>19E1250</v>
      </c>
      <c r="C800" s="18">
        <v>43655</v>
      </c>
      <c r="D800" s="19">
        <v>43315</v>
      </c>
      <c r="E800" s="20" t="s">
        <v>2111</v>
      </c>
      <c r="F800" s="20" t="s">
        <v>2112</v>
      </c>
      <c r="G800" s="19">
        <v>43796</v>
      </c>
      <c r="H800" s="21">
        <v>0</v>
      </c>
      <c r="I800" s="21">
        <v>0</v>
      </c>
      <c r="J800" s="21">
        <v>0</v>
      </c>
      <c r="K800" s="21">
        <v>0</v>
      </c>
      <c r="L800" s="21">
        <v>0</v>
      </c>
      <c r="M800" s="21">
        <v>0</v>
      </c>
      <c r="N800" s="21">
        <v>0</v>
      </c>
      <c r="O800" s="21">
        <v>0</v>
      </c>
      <c r="P800" s="21">
        <v>0</v>
      </c>
      <c r="Q800" s="21">
        <v>0</v>
      </c>
      <c r="R800" s="21">
        <v>0</v>
      </c>
      <c r="S800" s="21">
        <v>0</v>
      </c>
      <c r="T800" s="21">
        <v>0</v>
      </c>
      <c r="U800" s="21">
        <v>0</v>
      </c>
      <c r="V800" s="21">
        <v>0</v>
      </c>
    </row>
    <row r="801" spans="1:22" x14ac:dyDescent="0.3">
      <c r="A801" s="17" t="s">
        <v>2113</v>
      </c>
      <c r="B801" s="17" t="str">
        <f>IFERROR(VLOOKUP(A801,'[1]Raw Data'!$B:$E,4,0),"")</f>
        <v>NFO</v>
      </c>
      <c r="C801" s="18">
        <v>43663</v>
      </c>
      <c r="D801" s="19"/>
      <c r="E801" s="20" t="s">
        <v>2016</v>
      </c>
      <c r="F801" s="20" t="s">
        <v>2114</v>
      </c>
      <c r="G801" s="19">
        <v>43665</v>
      </c>
      <c r="H801" s="21">
        <v>0</v>
      </c>
      <c r="I801" s="21">
        <v>0</v>
      </c>
      <c r="J801" s="21">
        <v>0</v>
      </c>
      <c r="K801" s="21">
        <v>0</v>
      </c>
      <c r="L801" s="21">
        <v>0</v>
      </c>
      <c r="M801" s="21">
        <v>0</v>
      </c>
      <c r="N801" s="21">
        <v>0</v>
      </c>
      <c r="O801" s="21">
        <v>0</v>
      </c>
      <c r="P801" s="21">
        <v>0</v>
      </c>
      <c r="Q801" s="21">
        <v>0</v>
      </c>
      <c r="R801" s="21">
        <v>0</v>
      </c>
      <c r="S801" s="21">
        <v>0</v>
      </c>
      <c r="T801" s="21">
        <v>0</v>
      </c>
      <c r="U801" s="21">
        <v>0</v>
      </c>
      <c r="V801" s="21">
        <v>0</v>
      </c>
    </row>
    <row r="802" spans="1:22" ht="28.8" x14ac:dyDescent="0.3">
      <c r="A802" s="17" t="s">
        <v>2115</v>
      </c>
      <c r="B802" s="17" t="str">
        <f>IFERROR(VLOOKUP(A802,'[1]Raw Data'!$B:$E,4,0),"")</f>
        <v>19E1461</v>
      </c>
      <c r="C802" s="18">
        <v>43671</v>
      </c>
      <c r="D802" s="19">
        <v>43636</v>
      </c>
      <c r="E802" s="20" t="s">
        <v>1758</v>
      </c>
      <c r="F802" s="20" t="s">
        <v>2116</v>
      </c>
      <c r="G802" s="19">
        <v>43689</v>
      </c>
      <c r="H802" s="21">
        <v>0</v>
      </c>
      <c r="I802" s="21">
        <v>0</v>
      </c>
      <c r="J802" s="21">
        <v>0</v>
      </c>
      <c r="K802" s="21">
        <v>0</v>
      </c>
      <c r="L802" s="21">
        <v>0</v>
      </c>
      <c r="M802" s="21">
        <v>0</v>
      </c>
      <c r="N802" s="21">
        <v>0</v>
      </c>
      <c r="O802" s="21">
        <v>0</v>
      </c>
      <c r="P802" s="21">
        <v>0</v>
      </c>
      <c r="Q802" s="21">
        <v>0</v>
      </c>
      <c r="R802" s="21">
        <v>0</v>
      </c>
      <c r="S802" s="21">
        <v>0</v>
      </c>
      <c r="T802" s="21">
        <v>0</v>
      </c>
      <c r="U802" s="21">
        <v>0</v>
      </c>
      <c r="V802" s="21">
        <v>0</v>
      </c>
    </row>
    <row r="803" spans="1:22" x14ac:dyDescent="0.3">
      <c r="A803" s="17" t="s">
        <v>2117</v>
      </c>
      <c r="B803" s="17" t="str">
        <f>IFERROR(VLOOKUP(A803,'[1]Raw Data'!$B:$E,4,0),"")</f>
        <v>19E1511</v>
      </c>
      <c r="C803" s="18">
        <v>43692</v>
      </c>
      <c r="D803" s="19">
        <v>39488</v>
      </c>
      <c r="E803" s="20" t="s">
        <v>505</v>
      </c>
      <c r="F803" s="20" t="s">
        <v>2118</v>
      </c>
      <c r="G803" s="19">
        <v>44222</v>
      </c>
      <c r="H803" s="21">
        <v>0</v>
      </c>
      <c r="I803" s="21">
        <v>0</v>
      </c>
      <c r="J803" s="21">
        <v>0</v>
      </c>
      <c r="K803" s="21">
        <v>0</v>
      </c>
      <c r="L803" s="21">
        <v>0</v>
      </c>
      <c r="M803" s="21">
        <v>0</v>
      </c>
      <c r="N803" s="21">
        <v>0</v>
      </c>
      <c r="O803" s="21">
        <v>0</v>
      </c>
      <c r="P803" s="21">
        <v>0</v>
      </c>
      <c r="Q803" s="21">
        <v>0</v>
      </c>
      <c r="R803" s="21">
        <v>0</v>
      </c>
      <c r="S803" s="21">
        <v>0</v>
      </c>
      <c r="T803" s="21">
        <v>0</v>
      </c>
      <c r="U803" s="21">
        <v>0</v>
      </c>
      <c r="V803" s="21">
        <v>0</v>
      </c>
    </row>
    <row r="804" spans="1:22" x14ac:dyDescent="0.3">
      <c r="A804" s="17" t="s">
        <v>2119</v>
      </c>
      <c r="B804" s="17" t="str">
        <f>IFERROR(VLOOKUP(A804,'[1]Raw Data'!$B:$E,4,0),"")</f>
        <v>19-0452</v>
      </c>
      <c r="C804" s="18">
        <v>43693</v>
      </c>
      <c r="D804" s="19">
        <v>43684</v>
      </c>
      <c r="E804" s="20" t="s">
        <v>2120</v>
      </c>
      <c r="F804" s="20" t="s">
        <v>2121</v>
      </c>
      <c r="G804" s="19">
        <v>43914</v>
      </c>
      <c r="H804" s="21">
        <v>0</v>
      </c>
      <c r="I804" s="21">
        <v>0</v>
      </c>
      <c r="J804" s="21">
        <v>0</v>
      </c>
      <c r="K804" s="21">
        <v>0</v>
      </c>
      <c r="L804" s="21">
        <v>0</v>
      </c>
      <c r="M804" s="21">
        <v>0</v>
      </c>
      <c r="N804" s="21">
        <v>0</v>
      </c>
      <c r="O804" s="21">
        <v>0</v>
      </c>
      <c r="P804" s="21">
        <v>0</v>
      </c>
      <c r="Q804" s="21">
        <v>0</v>
      </c>
      <c r="R804" s="21">
        <v>0</v>
      </c>
      <c r="S804" s="21">
        <v>0</v>
      </c>
      <c r="T804" s="21">
        <v>0</v>
      </c>
      <c r="U804" s="21">
        <v>0</v>
      </c>
      <c r="V804" s="21">
        <v>0</v>
      </c>
    </row>
    <row r="805" spans="1:22" ht="28.8" x14ac:dyDescent="0.3">
      <c r="A805" s="17" t="s">
        <v>2122</v>
      </c>
      <c r="B805" s="17" t="str">
        <f>IFERROR(VLOOKUP(A805,'[1]Raw Data'!$B:$E,4,0),"")</f>
        <v>LBQ</v>
      </c>
      <c r="C805" s="18">
        <v>43699</v>
      </c>
      <c r="D805" s="19"/>
      <c r="E805" s="20" t="s">
        <v>1284</v>
      </c>
      <c r="F805" s="20" t="s">
        <v>2123</v>
      </c>
      <c r="G805" s="19">
        <v>43908</v>
      </c>
      <c r="H805" s="21">
        <v>0</v>
      </c>
      <c r="I805" s="21">
        <v>0</v>
      </c>
      <c r="J805" s="21">
        <v>0</v>
      </c>
      <c r="K805" s="21">
        <v>0</v>
      </c>
      <c r="L805" s="21">
        <v>0</v>
      </c>
      <c r="M805" s="21">
        <v>0</v>
      </c>
      <c r="N805" s="21">
        <v>0</v>
      </c>
      <c r="O805" s="21">
        <v>0</v>
      </c>
      <c r="P805" s="21">
        <v>0</v>
      </c>
      <c r="Q805" s="21">
        <v>0</v>
      </c>
      <c r="R805" s="21">
        <v>0</v>
      </c>
      <c r="S805" s="21">
        <v>0</v>
      </c>
      <c r="T805" s="21">
        <v>0</v>
      </c>
      <c r="U805" s="21">
        <v>0</v>
      </c>
      <c r="V805" s="21">
        <v>0</v>
      </c>
    </row>
    <row r="806" spans="1:22" ht="28.8" x14ac:dyDescent="0.3">
      <c r="A806" s="17" t="s">
        <v>2124</v>
      </c>
      <c r="B806" s="17" t="str">
        <f>IFERROR(VLOOKUP(A806,'[1]Raw Data'!$B:$E,4,0),"")</f>
        <v>19-0755</v>
      </c>
      <c r="C806" s="18">
        <v>43707</v>
      </c>
      <c r="D806" s="19"/>
      <c r="E806" s="20" t="s">
        <v>2125</v>
      </c>
      <c r="F806" s="20" t="s">
        <v>2126</v>
      </c>
      <c r="G806" s="19">
        <v>43881</v>
      </c>
      <c r="H806" s="21">
        <v>0</v>
      </c>
      <c r="I806" s="21">
        <v>0</v>
      </c>
      <c r="J806" s="21">
        <v>0</v>
      </c>
      <c r="K806" s="21">
        <v>0</v>
      </c>
      <c r="L806" s="21">
        <v>0</v>
      </c>
      <c r="M806" s="21">
        <v>0</v>
      </c>
      <c r="N806" s="21">
        <v>0</v>
      </c>
      <c r="O806" s="21">
        <v>0</v>
      </c>
      <c r="P806" s="21">
        <v>0</v>
      </c>
      <c r="Q806" s="21">
        <v>0</v>
      </c>
      <c r="R806" s="21">
        <v>0</v>
      </c>
      <c r="S806" s="21">
        <v>0</v>
      </c>
      <c r="T806" s="21">
        <v>0</v>
      </c>
      <c r="U806" s="21">
        <v>0</v>
      </c>
      <c r="V806" s="21">
        <v>0</v>
      </c>
    </row>
    <row r="807" spans="1:22" ht="28.8" x14ac:dyDescent="0.3">
      <c r="A807" s="17" t="s">
        <v>2127</v>
      </c>
      <c r="B807" s="17" t="str">
        <f>IFERROR(VLOOKUP(A807,'[1]Raw Data'!$B:$E,4,0),"")</f>
        <v>19-0778</v>
      </c>
      <c r="C807" s="18">
        <v>43714</v>
      </c>
      <c r="D807" s="19"/>
      <c r="E807" s="20" t="s">
        <v>1976</v>
      </c>
      <c r="F807" s="20" t="s">
        <v>2128</v>
      </c>
      <c r="G807" s="19">
        <v>44253</v>
      </c>
      <c r="H807" s="21">
        <v>0</v>
      </c>
      <c r="I807" s="21">
        <v>0</v>
      </c>
      <c r="J807" s="21">
        <v>0</v>
      </c>
      <c r="K807" s="21">
        <v>0</v>
      </c>
      <c r="L807" s="21">
        <v>0</v>
      </c>
      <c r="M807" s="21">
        <v>0</v>
      </c>
      <c r="N807" s="21">
        <v>0</v>
      </c>
      <c r="O807" s="21">
        <v>0</v>
      </c>
      <c r="P807" s="21">
        <v>0</v>
      </c>
      <c r="Q807" s="21">
        <v>0</v>
      </c>
      <c r="R807" s="21">
        <v>0</v>
      </c>
      <c r="S807" s="21">
        <v>0</v>
      </c>
      <c r="T807" s="21">
        <v>0</v>
      </c>
      <c r="U807" s="21">
        <v>0</v>
      </c>
      <c r="V807" s="21">
        <v>0</v>
      </c>
    </row>
    <row r="808" spans="1:22" x14ac:dyDescent="0.3">
      <c r="A808" s="17" t="s">
        <v>2129</v>
      </c>
      <c r="B808" s="17" t="str">
        <f>IFERROR(VLOOKUP(A808,'[1]Raw Data'!$B:$E,4,0),"")</f>
        <v>19-0824</v>
      </c>
      <c r="C808" s="18">
        <v>43727</v>
      </c>
      <c r="D808" s="19"/>
      <c r="E808" s="20" t="s">
        <v>2024</v>
      </c>
      <c r="F808" s="20" t="s">
        <v>2130</v>
      </c>
      <c r="G808" s="19">
        <v>43817</v>
      </c>
      <c r="H808" s="21">
        <v>48366.02</v>
      </c>
      <c r="I808" s="21">
        <v>0</v>
      </c>
      <c r="J808" s="21">
        <v>0</v>
      </c>
      <c r="K808" s="21">
        <v>0</v>
      </c>
      <c r="L808" s="21">
        <v>0</v>
      </c>
      <c r="M808" s="21">
        <v>48366.02</v>
      </c>
      <c r="N808" s="21">
        <v>0</v>
      </c>
      <c r="O808" s="21">
        <v>0</v>
      </c>
      <c r="P808" s="21">
        <v>0</v>
      </c>
      <c r="Q808" s="21">
        <v>0</v>
      </c>
      <c r="R808" s="21">
        <v>0</v>
      </c>
      <c r="S808" s="21">
        <v>0</v>
      </c>
      <c r="T808" s="21">
        <v>0</v>
      </c>
      <c r="U808" s="21">
        <v>0</v>
      </c>
      <c r="V808" s="21">
        <v>0</v>
      </c>
    </row>
    <row r="809" spans="1:22" x14ac:dyDescent="0.3">
      <c r="A809" s="17" t="s">
        <v>2131</v>
      </c>
      <c r="B809" s="17" t="str">
        <f>IFERROR(VLOOKUP(A809,'[1]Raw Data'!$B:$E,4,0),"")</f>
        <v>19-0864</v>
      </c>
      <c r="C809" s="18">
        <v>43735</v>
      </c>
      <c r="D809" s="19"/>
      <c r="E809" s="20" t="s">
        <v>1412</v>
      </c>
      <c r="F809" s="20" t="s">
        <v>2132</v>
      </c>
      <c r="G809" s="19">
        <v>44344</v>
      </c>
      <c r="H809" s="21">
        <v>0</v>
      </c>
      <c r="I809" s="21">
        <v>0</v>
      </c>
      <c r="J809" s="21">
        <v>0</v>
      </c>
      <c r="K809" s="21">
        <v>0</v>
      </c>
      <c r="L809" s="21">
        <v>0</v>
      </c>
      <c r="M809" s="21">
        <v>0</v>
      </c>
      <c r="N809" s="21">
        <v>0</v>
      </c>
      <c r="O809" s="21">
        <v>0</v>
      </c>
      <c r="P809" s="21">
        <v>0</v>
      </c>
      <c r="Q809" s="21">
        <v>0</v>
      </c>
      <c r="R809" s="21">
        <v>0</v>
      </c>
      <c r="S809" s="21">
        <v>0</v>
      </c>
      <c r="T809" s="21">
        <v>0</v>
      </c>
      <c r="U809" s="21">
        <v>0</v>
      </c>
      <c r="V809" s="21">
        <v>0</v>
      </c>
    </row>
    <row r="810" spans="1:22" ht="28.8" x14ac:dyDescent="0.3">
      <c r="A810" s="17" t="s">
        <v>2133</v>
      </c>
      <c r="B810" s="17" t="str">
        <f>IFERROR(VLOOKUP(A810,'[1]Raw Data'!$B:$E,4,0),"")</f>
        <v>19-0859</v>
      </c>
      <c r="C810" s="18">
        <v>43735</v>
      </c>
      <c r="D810" s="19"/>
      <c r="E810" s="20" t="s">
        <v>2134</v>
      </c>
      <c r="F810" s="20" t="s">
        <v>2135</v>
      </c>
      <c r="G810" s="19">
        <v>44335</v>
      </c>
      <c r="H810" s="21">
        <v>0</v>
      </c>
      <c r="I810" s="21">
        <v>0</v>
      </c>
      <c r="J810" s="21">
        <v>31.29</v>
      </c>
      <c r="K810" s="21">
        <v>0</v>
      </c>
      <c r="L810" s="21">
        <v>0</v>
      </c>
      <c r="M810" s="21">
        <v>31.29</v>
      </c>
      <c r="N810" s="21">
        <v>0</v>
      </c>
      <c r="O810" s="21">
        <v>0</v>
      </c>
      <c r="P810" s="21">
        <v>0</v>
      </c>
      <c r="Q810" s="21">
        <v>0</v>
      </c>
      <c r="R810" s="21">
        <v>0</v>
      </c>
      <c r="S810" s="21">
        <v>0</v>
      </c>
      <c r="T810" s="21">
        <v>0</v>
      </c>
      <c r="U810" s="21">
        <v>0</v>
      </c>
      <c r="V810" s="21">
        <v>0</v>
      </c>
    </row>
    <row r="811" spans="1:22" x14ac:dyDescent="0.3">
      <c r="A811" s="17" t="s">
        <v>2136</v>
      </c>
      <c r="B811" s="17" t="str">
        <f>IFERROR(VLOOKUP(A811,'[1]Raw Data'!$B:$E,4,0),"")</f>
        <v>19-1068</v>
      </c>
      <c r="C811" s="18">
        <v>43746</v>
      </c>
      <c r="D811" s="19"/>
      <c r="E811" s="20" t="s">
        <v>1782</v>
      </c>
      <c r="F811" s="20" t="s">
        <v>2137</v>
      </c>
      <c r="G811" s="19">
        <v>44347</v>
      </c>
      <c r="H811" s="21">
        <v>28619.08</v>
      </c>
      <c r="I811" s="21">
        <v>0</v>
      </c>
      <c r="J811" s="21">
        <v>11480.18</v>
      </c>
      <c r="K811" s="21">
        <v>0</v>
      </c>
      <c r="L811" s="21">
        <v>0</v>
      </c>
      <c r="M811" s="21">
        <v>40099.26</v>
      </c>
      <c r="N811" s="21">
        <v>0</v>
      </c>
      <c r="O811" s="21">
        <v>0</v>
      </c>
      <c r="P811" s="21">
        <v>0</v>
      </c>
      <c r="Q811" s="21">
        <v>0</v>
      </c>
      <c r="R811" s="21">
        <v>0</v>
      </c>
      <c r="S811" s="21">
        <v>0</v>
      </c>
      <c r="T811" s="21">
        <v>0</v>
      </c>
      <c r="U811" s="21">
        <v>0</v>
      </c>
      <c r="V811" s="21">
        <v>0</v>
      </c>
    </row>
    <row r="812" spans="1:22" x14ac:dyDescent="0.3">
      <c r="A812" s="17" t="s">
        <v>2138</v>
      </c>
      <c r="B812" s="17" t="str">
        <f>IFERROR(VLOOKUP(A812,'[1]Raw Data'!$B:$E,4,0),"")</f>
        <v>19E2520</v>
      </c>
      <c r="C812" s="18">
        <v>43811</v>
      </c>
      <c r="D812" s="19">
        <v>43763</v>
      </c>
      <c r="E812" s="20" t="s">
        <v>386</v>
      </c>
      <c r="F812" s="20" t="s">
        <v>2139</v>
      </c>
      <c r="G812" s="19">
        <v>44382</v>
      </c>
      <c r="H812" s="21">
        <v>0</v>
      </c>
      <c r="I812" s="21">
        <v>0</v>
      </c>
      <c r="J812" s="21">
        <v>8147</v>
      </c>
      <c r="K812" s="21">
        <v>0</v>
      </c>
      <c r="L812" s="21">
        <v>0</v>
      </c>
      <c r="M812" s="21">
        <v>8147</v>
      </c>
      <c r="N812" s="21">
        <v>0</v>
      </c>
      <c r="O812" s="21">
        <v>0</v>
      </c>
      <c r="P812" s="21">
        <v>0</v>
      </c>
      <c r="Q812" s="21">
        <v>0</v>
      </c>
      <c r="R812" s="21">
        <v>0</v>
      </c>
      <c r="S812" s="21">
        <v>0</v>
      </c>
      <c r="T812" s="21">
        <v>0</v>
      </c>
      <c r="U812" s="21">
        <v>0</v>
      </c>
      <c r="V812" s="21">
        <v>0</v>
      </c>
    </row>
    <row r="813" spans="1:22" x14ac:dyDescent="0.3">
      <c r="A813" s="17" t="s">
        <v>2140</v>
      </c>
      <c r="B813" s="17" t="str">
        <f>IFERROR(VLOOKUP(A813,'[1]Raw Data'!$B:$E,4,0),"")</f>
        <v>19E2578</v>
      </c>
      <c r="C813" s="18">
        <v>43816</v>
      </c>
      <c r="D813" s="19">
        <v>43462</v>
      </c>
      <c r="E813" s="20" t="s">
        <v>1919</v>
      </c>
      <c r="F813" s="20" t="s">
        <v>1920</v>
      </c>
      <c r="G813" s="19">
        <v>43956</v>
      </c>
      <c r="H813" s="21">
        <v>0</v>
      </c>
      <c r="I813" s="21">
        <v>0</v>
      </c>
      <c r="J813" s="21">
        <v>0</v>
      </c>
      <c r="K813" s="21">
        <v>0</v>
      </c>
      <c r="L813" s="21">
        <v>0</v>
      </c>
      <c r="M813" s="21">
        <v>0</v>
      </c>
      <c r="N813" s="21">
        <v>0</v>
      </c>
      <c r="O813" s="21">
        <v>0</v>
      </c>
      <c r="P813" s="21">
        <v>0</v>
      </c>
      <c r="Q813" s="21">
        <v>0</v>
      </c>
      <c r="R813" s="21">
        <v>0</v>
      </c>
      <c r="S813" s="21">
        <v>0</v>
      </c>
      <c r="T813" s="21">
        <v>0</v>
      </c>
      <c r="U813" s="21">
        <v>0</v>
      </c>
      <c r="V813" s="21">
        <v>0</v>
      </c>
    </row>
    <row r="814" spans="1:22" x14ac:dyDescent="0.3">
      <c r="A814" s="17" t="s">
        <v>2141</v>
      </c>
      <c r="B814" s="17" t="str">
        <f>IFERROR(VLOOKUP(A814,'[1]Raw Data'!$B:$E,4,0),"")</f>
        <v>LBQ</v>
      </c>
      <c r="C814" s="18">
        <v>43805</v>
      </c>
      <c r="D814" s="19"/>
      <c r="E814" s="20" t="s">
        <v>648</v>
      </c>
      <c r="F814" s="20" t="s">
        <v>2142</v>
      </c>
      <c r="G814" s="19"/>
      <c r="H814" s="21">
        <v>0</v>
      </c>
      <c r="I814" s="21">
        <v>0</v>
      </c>
      <c r="J814" s="21">
        <v>0</v>
      </c>
      <c r="K814" s="21">
        <v>0</v>
      </c>
      <c r="L814" s="21">
        <v>0</v>
      </c>
      <c r="M814" s="21">
        <v>0</v>
      </c>
      <c r="N814" s="21">
        <v>0</v>
      </c>
      <c r="O814" s="21">
        <v>0</v>
      </c>
      <c r="P814" s="21">
        <v>0</v>
      </c>
      <c r="Q814" s="21">
        <v>0</v>
      </c>
      <c r="R814" s="21">
        <v>0</v>
      </c>
      <c r="S814" s="21">
        <v>0</v>
      </c>
      <c r="T814" s="21">
        <v>0</v>
      </c>
      <c r="U814" s="21">
        <v>0</v>
      </c>
      <c r="V814" s="21">
        <v>0</v>
      </c>
    </row>
    <row r="815" spans="1:22" x14ac:dyDescent="0.3">
      <c r="A815" s="17" t="s">
        <v>2143</v>
      </c>
      <c r="B815" s="17" t="str">
        <f>IFERROR(VLOOKUP(A815,'[1]Raw Data'!$B:$E,4,0),"")</f>
        <v>19-1128</v>
      </c>
      <c r="C815" s="18">
        <v>43822</v>
      </c>
      <c r="D815" s="19"/>
      <c r="E815" s="20" t="s">
        <v>2144</v>
      </c>
      <c r="F815" s="20" t="s">
        <v>2145</v>
      </c>
      <c r="G815" s="19">
        <v>44706</v>
      </c>
      <c r="H815" s="21">
        <v>0</v>
      </c>
      <c r="I815" s="21">
        <v>0</v>
      </c>
      <c r="J815" s="21">
        <v>0</v>
      </c>
      <c r="K815" s="21">
        <v>0</v>
      </c>
      <c r="L815" s="21">
        <v>0</v>
      </c>
      <c r="M815" s="21">
        <v>0</v>
      </c>
      <c r="N815" s="21">
        <v>0</v>
      </c>
      <c r="O815" s="21">
        <v>0</v>
      </c>
      <c r="P815" s="21">
        <v>0</v>
      </c>
      <c r="Q815" s="21">
        <v>0</v>
      </c>
      <c r="R815" s="21">
        <v>0</v>
      </c>
      <c r="S815" s="21">
        <v>0</v>
      </c>
      <c r="T815" s="21">
        <v>0</v>
      </c>
      <c r="U815" s="21">
        <v>0</v>
      </c>
      <c r="V815" s="21">
        <v>0</v>
      </c>
    </row>
    <row r="816" spans="1:22" ht="28.8" x14ac:dyDescent="0.3">
      <c r="A816" s="17" t="s">
        <v>2146</v>
      </c>
      <c r="B816" s="17" t="str">
        <f>IFERROR(VLOOKUP(A816,'[1]Raw Data'!$B:$E,4,0),"")</f>
        <v>20-0145</v>
      </c>
      <c r="C816" s="18">
        <v>43871</v>
      </c>
      <c r="D816" s="19">
        <v>43419</v>
      </c>
      <c r="E816" s="20" t="s">
        <v>2147</v>
      </c>
      <c r="F816" s="20" t="s">
        <v>2148</v>
      </c>
      <c r="G816" s="19">
        <v>44711</v>
      </c>
      <c r="H816" s="21">
        <v>0</v>
      </c>
      <c r="I816" s="21">
        <v>0</v>
      </c>
      <c r="J816" s="21">
        <v>0</v>
      </c>
      <c r="K816" s="21">
        <v>0</v>
      </c>
      <c r="L816" s="21">
        <v>0</v>
      </c>
      <c r="M816" s="21">
        <v>0</v>
      </c>
      <c r="N816" s="21">
        <v>0</v>
      </c>
      <c r="O816" s="21">
        <v>0</v>
      </c>
      <c r="P816" s="21">
        <v>0</v>
      </c>
      <c r="Q816" s="21">
        <v>0</v>
      </c>
      <c r="R816" s="21">
        <v>0</v>
      </c>
      <c r="S816" s="21">
        <v>0</v>
      </c>
      <c r="T816" s="21">
        <v>0</v>
      </c>
      <c r="U816" s="21">
        <v>0</v>
      </c>
      <c r="V816" s="21">
        <v>0</v>
      </c>
    </row>
    <row r="817" spans="1:22" ht="28.8" x14ac:dyDescent="0.3">
      <c r="A817" s="17" t="s">
        <v>2149</v>
      </c>
      <c r="B817" s="17" t="str">
        <f>IFERROR(VLOOKUP(A817,'[1]Raw Data'!$B:$E,4,0),"")</f>
        <v>LBQ</v>
      </c>
      <c r="C817" s="18">
        <v>43913</v>
      </c>
      <c r="D817" s="19"/>
      <c r="E817" s="20" t="s">
        <v>870</v>
      </c>
      <c r="F817" s="20" t="s">
        <v>2148</v>
      </c>
      <c r="G817" s="19">
        <v>44742</v>
      </c>
      <c r="H817" s="21">
        <v>0</v>
      </c>
      <c r="I817" s="21">
        <v>0</v>
      </c>
      <c r="J817" s="21">
        <v>0</v>
      </c>
      <c r="K817" s="21">
        <v>0</v>
      </c>
      <c r="L817" s="21">
        <v>0</v>
      </c>
      <c r="M817" s="21">
        <v>0</v>
      </c>
      <c r="N817" s="21">
        <v>0</v>
      </c>
      <c r="O817" s="21">
        <v>0</v>
      </c>
      <c r="P817" s="21">
        <v>0</v>
      </c>
      <c r="Q817" s="21">
        <v>0</v>
      </c>
      <c r="R817" s="21">
        <v>0</v>
      </c>
      <c r="S817" s="21">
        <v>0</v>
      </c>
      <c r="T817" s="21">
        <v>0</v>
      </c>
      <c r="U817" s="21">
        <v>0</v>
      </c>
      <c r="V817" s="21">
        <v>0</v>
      </c>
    </row>
    <row r="818" spans="1:22" x14ac:dyDescent="0.3">
      <c r="A818" s="17" t="s">
        <v>2150</v>
      </c>
      <c r="B818" s="17" t="str">
        <f>IFERROR(VLOOKUP(A818,'[1]Raw Data'!$B:$E,4,0),"")</f>
        <v>20-0419</v>
      </c>
      <c r="C818" s="18">
        <v>43850</v>
      </c>
      <c r="D818" s="19"/>
      <c r="E818" s="20" t="s">
        <v>1807</v>
      </c>
      <c r="F818" s="20" t="s">
        <v>2151</v>
      </c>
      <c r="G818" s="19"/>
      <c r="H818" s="21">
        <v>0</v>
      </c>
      <c r="I818" s="21">
        <v>0</v>
      </c>
      <c r="J818" s="21">
        <v>0</v>
      </c>
      <c r="K818" s="21">
        <v>0</v>
      </c>
      <c r="L818" s="21">
        <v>0</v>
      </c>
      <c r="M818" s="21">
        <v>0</v>
      </c>
      <c r="N818" s="21">
        <v>0</v>
      </c>
      <c r="O818" s="21">
        <v>0</v>
      </c>
      <c r="P818" s="21">
        <v>0</v>
      </c>
      <c r="Q818" s="21">
        <v>0</v>
      </c>
      <c r="R818" s="21">
        <v>0</v>
      </c>
      <c r="S818" s="21">
        <v>0</v>
      </c>
      <c r="T818" s="21">
        <v>0</v>
      </c>
      <c r="U818" s="21">
        <v>0</v>
      </c>
      <c r="V818" s="21">
        <v>0</v>
      </c>
    </row>
    <row r="819" spans="1:22" x14ac:dyDescent="0.3">
      <c r="A819" s="17" t="s">
        <v>2152</v>
      </c>
      <c r="B819" s="17" t="str">
        <f>IFERROR(VLOOKUP(A819,'[1]Raw Data'!$B:$E,4,0),"")</f>
        <v>20-0454</v>
      </c>
      <c r="C819" s="18">
        <v>43864</v>
      </c>
      <c r="D819" s="19"/>
      <c r="E819" s="20" t="s">
        <v>2153</v>
      </c>
      <c r="F819" s="20" t="s">
        <v>2154</v>
      </c>
      <c r="G819" s="19">
        <v>44607</v>
      </c>
      <c r="H819" s="21">
        <v>0</v>
      </c>
      <c r="I819" s="21">
        <v>0</v>
      </c>
      <c r="J819" s="21">
        <v>0</v>
      </c>
      <c r="K819" s="21">
        <v>0</v>
      </c>
      <c r="L819" s="21">
        <v>0</v>
      </c>
      <c r="M819" s="21">
        <v>0</v>
      </c>
      <c r="N819" s="21">
        <v>45000</v>
      </c>
      <c r="O819" s="21">
        <v>39484.94</v>
      </c>
      <c r="P819" s="21">
        <v>0</v>
      </c>
      <c r="Q819" s="21">
        <v>0</v>
      </c>
      <c r="R819" s="21">
        <v>0</v>
      </c>
      <c r="S819" s="21">
        <v>0</v>
      </c>
      <c r="T819" s="21">
        <v>0</v>
      </c>
      <c r="U819" s="21">
        <v>0</v>
      </c>
      <c r="V819" s="21">
        <v>84484.94</v>
      </c>
    </row>
    <row r="820" spans="1:22" x14ac:dyDescent="0.3">
      <c r="A820" s="17" t="s">
        <v>2155</v>
      </c>
      <c r="B820" s="17" t="str">
        <f>IFERROR(VLOOKUP(A820,'[1]Raw Data'!$B:$E,4,0),"")</f>
        <v>20-0172</v>
      </c>
      <c r="C820" s="18">
        <v>43880</v>
      </c>
      <c r="D820" s="19"/>
      <c r="E820" s="20" t="s">
        <v>707</v>
      </c>
      <c r="F820" s="20" t="s">
        <v>2156</v>
      </c>
      <c r="G820" s="19"/>
      <c r="H820" s="21">
        <v>0</v>
      </c>
      <c r="I820" s="21">
        <v>0</v>
      </c>
      <c r="J820" s="21">
        <v>1115.6400000000001</v>
      </c>
      <c r="K820" s="21">
        <v>0</v>
      </c>
      <c r="L820" s="21">
        <v>48884.36</v>
      </c>
      <c r="M820" s="21">
        <v>50000</v>
      </c>
      <c r="N820" s="21">
        <v>0</v>
      </c>
      <c r="O820" s="21">
        <v>0</v>
      </c>
      <c r="P820" s="21">
        <v>0</v>
      </c>
      <c r="Q820" s="21">
        <v>0</v>
      </c>
      <c r="R820" s="21">
        <v>0</v>
      </c>
      <c r="S820" s="21">
        <v>0</v>
      </c>
      <c r="T820" s="21">
        <v>0</v>
      </c>
      <c r="U820" s="21">
        <v>0</v>
      </c>
      <c r="V820" s="21">
        <v>0</v>
      </c>
    </row>
    <row r="821" spans="1:22" ht="28.8" x14ac:dyDescent="0.3">
      <c r="A821" s="17" t="s">
        <v>2157</v>
      </c>
      <c r="B821" s="17" t="str">
        <f>IFERROR(VLOOKUP(A821,'[1]Raw Data'!$B:$E,4,0),"")</f>
        <v>LBQ</v>
      </c>
      <c r="C821" s="18">
        <v>43881</v>
      </c>
      <c r="D821" s="19"/>
      <c r="E821" s="20" t="s">
        <v>2158</v>
      </c>
      <c r="F821" s="20" t="s">
        <v>2159</v>
      </c>
      <c r="G821" s="19"/>
      <c r="H821" s="21">
        <v>0</v>
      </c>
      <c r="I821" s="21">
        <v>0</v>
      </c>
      <c r="J821" s="21">
        <v>0</v>
      </c>
      <c r="K821" s="21">
        <v>0</v>
      </c>
      <c r="L821" s="21">
        <v>0</v>
      </c>
      <c r="M821" s="21">
        <v>0</v>
      </c>
      <c r="N821" s="21">
        <v>0</v>
      </c>
      <c r="O821" s="21">
        <v>0</v>
      </c>
      <c r="P821" s="21">
        <v>0</v>
      </c>
      <c r="Q821" s="21">
        <v>0</v>
      </c>
      <c r="R821" s="21">
        <v>0</v>
      </c>
      <c r="S821" s="21">
        <v>0</v>
      </c>
      <c r="T821" s="21">
        <v>0</v>
      </c>
      <c r="U821" s="21">
        <v>0</v>
      </c>
      <c r="V821" s="21">
        <v>0</v>
      </c>
    </row>
    <row r="822" spans="1:22" x14ac:dyDescent="0.3">
      <c r="A822" s="17" t="s">
        <v>2160</v>
      </c>
      <c r="B822" s="17" t="str">
        <f>IFERROR(VLOOKUP(A822,'[1]Raw Data'!$B:$E,4,0),"")</f>
        <v>LBQ</v>
      </c>
      <c r="C822" s="18">
        <v>43885</v>
      </c>
      <c r="D822" s="19">
        <v>43713</v>
      </c>
      <c r="E822" s="20" t="s">
        <v>2158</v>
      </c>
      <c r="F822" s="20" t="s">
        <v>2161</v>
      </c>
      <c r="G822" s="19">
        <v>43895</v>
      </c>
      <c r="H822" s="21">
        <v>0</v>
      </c>
      <c r="I822" s="21">
        <v>0</v>
      </c>
      <c r="J822" s="21">
        <v>0</v>
      </c>
      <c r="K822" s="21">
        <v>0</v>
      </c>
      <c r="L822" s="21">
        <v>0</v>
      </c>
      <c r="M822" s="21">
        <v>0</v>
      </c>
      <c r="N822" s="21">
        <v>0</v>
      </c>
      <c r="O822" s="21">
        <v>0</v>
      </c>
      <c r="P822" s="21">
        <v>0</v>
      </c>
      <c r="Q822" s="21">
        <v>0</v>
      </c>
      <c r="R822" s="21">
        <v>0</v>
      </c>
      <c r="S822" s="21">
        <v>0</v>
      </c>
      <c r="T822" s="21">
        <v>0</v>
      </c>
      <c r="U822" s="21">
        <v>0</v>
      </c>
      <c r="V822" s="21">
        <v>0</v>
      </c>
    </row>
    <row r="823" spans="1:22" x14ac:dyDescent="0.3">
      <c r="A823" s="17" t="s">
        <v>2162</v>
      </c>
      <c r="B823" s="17" t="str">
        <f>IFERROR(VLOOKUP(A823,'[1]Raw Data'!$B:$E,4,0),"")</f>
        <v>20-0223</v>
      </c>
      <c r="C823" s="18">
        <v>43880</v>
      </c>
      <c r="D823" s="19">
        <v>43850</v>
      </c>
      <c r="E823" s="20" t="s">
        <v>2147</v>
      </c>
      <c r="F823" s="20" t="s">
        <v>2163</v>
      </c>
      <c r="G823" s="19"/>
      <c r="H823" s="21">
        <v>0</v>
      </c>
      <c r="I823" s="21">
        <v>0</v>
      </c>
      <c r="J823" s="21">
        <v>0</v>
      </c>
      <c r="K823" s="21">
        <v>0</v>
      </c>
      <c r="L823" s="21">
        <v>0</v>
      </c>
      <c r="M823" s="21">
        <v>0</v>
      </c>
      <c r="N823" s="21">
        <v>0</v>
      </c>
      <c r="O823" s="21">
        <v>0</v>
      </c>
      <c r="P823" s="21">
        <v>0</v>
      </c>
      <c r="Q823" s="21">
        <v>0</v>
      </c>
      <c r="R823" s="21">
        <v>0</v>
      </c>
      <c r="S823" s="21">
        <v>0</v>
      </c>
      <c r="T823" s="21">
        <v>0</v>
      </c>
      <c r="U823" s="21">
        <v>0</v>
      </c>
      <c r="V823" s="21">
        <v>0</v>
      </c>
    </row>
    <row r="824" spans="1:22" x14ac:dyDescent="0.3">
      <c r="A824" s="17" t="s">
        <v>2164</v>
      </c>
      <c r="B824" s="17" t="str">
        <f>IFERROR(VLOOKUP(A824,'[1]Raw Data'!$B:$E,4,0),"")</f>
        <v>LBQ</v>
      </c>
      <c r="C824" s="18">
        <v>43903</v>
      </c>
      <c r="D824" s="19"/>
      <c r="E824" s="20" t="s">
        <v>2165</v>
      </c>
      <c r="F824" s="20" t="s">
        <v>2166</v>
      </c>
      <c r="G824" s="19">
        <v>43917</v>
      </c>
      <c r="H824" s="21">
        <v>0</v>
      </c>
      <c r="I824" s="21">
        <v>0</v>
      </c>
      <c r="J824" s="21">
        <v>0</v>
      </c>
      <c r="K824" s="21">
        <v>0</v>
      </c>
      <c r="L824" s="21">
        <v>0</v>
      </c>
      <c r="M824" s="21">
        <v>0</v>
      </c>
      <c r="N824" s="21">
        <v>0</v>
      </c>
      <c r="O824" s="21">
        <v>0</v>
      </c>
      <c r="P824" s="21">
        <v>0</v>
      </c>
      <c r="Q824" s="21">
        <v>0</v>
      </c>
      <c r="R824" s="21">
        <v>0</v>
      </c>
      <c r="S824" s="21">
        <v>0</v>
      </c>
      <c r="T824" s="21">
        <v>0</v>
      </c>
      <c r="U824" s="21">
        <v>0</v>
      </c>
      <c r="V824" s="21">
        <v>0</v>
      </c>
    </row>
    <row r="825" spans="1:22" ht="43.2" x14ac:dyDescent="0.3">
      <c r="A825" s="17" t="s">
        <v>2167</v>
      </c>
      <c r="B825" s="17" t="str">
        <f>IFERROR(VLOOKUP(A825,'[1]Raw Data'!$B:$E,4,0),"")</f>
        <v>TBA</v>
      </c>
      <c r="C825" s="18">
        <v>43913</v>
      </c>
      <c r="D825" s="19"/>
      <c r="E825" s="20" t="s">
        <v>2168</v>
      </c>
      <c r="F825" s="20" t="s">
        <v>2169</v>
      </c>
      <c r="G825" s="19"/>
      <c r="H825" s="21">
        <v>0</v>
      </c>
      <c r="I825" s="21">
        <v>0</v>
      </c>
      <c r="J825" s="21">
        <v>0</v>
      </c>
      <c r="K825" s="21">
        <v>0</v>
      </c>
      <c r="L825" s="21">
        <v>0</v>
      </c>
      <c r="M825" s="21">
        <v>0</v>
      </c>
      <c r="N825" s="21">
        <v>0</v>
      </c>
      <c r="O825" s="21">
        <v>0</v>
      </c>
      <c r="P825" s="21">
        <v>0</v>
      </c>
      <c r="Q825" s="21">
        <v>0</v>
      </c>
      <c r="R825" s="21">
        <v>0</v>
      </c>
      <c r="S825" s="21">
        <v>0</v>
      </c>
      <c r="T825" s="21">
        <v>0</v>
      </c>
      <c r="U825" s="21">
        <v>0</v>
      </c>
      <c r="V825" s="21">
        <v>0</v>
      </c>
    </row>
    <row r="826" spans="1:22" x14ac:dyDescent="0.3">
      <c r="A826" s="17" t="s">
        <v>2170</v>
      </c>
      <c r="B826" s="17" t="str">
        <f>IFERROR(VLOOKUP(A826,'[1]Raw Data'!$B:$E,4,0),"")</f>
        <v>TBA</v>
      </c>
      <c r="C826" s="18">
        <v>43851</v>
      </c>
      <c r="D826" s="19"/>
      <c r="E826" s="20" t="s">
        <v>2171</v>
      </c>
      <c r="F826" s="20" t="s">
        <v>2172</v>
      </c>
      <c r="G826" s="19"/>
      <c r="H826" s="21">
        <v>0</v>
      </c>
      <c r="I826" s="21">
        <v>0</v>
      </c>
      <c r="J826" s="21">
        <v>0</v>
      </c>
      <c r="K826" s="21">
        <v>0</v>
      </c>
      <c r="L826" s="21">
        <v>0</v>
      </c>
      <c r="M826" s="21">
        <v>0</v>
      </c>
      <c r="N826" s="21">
        <v>0</v>
      </c>
      <c r="O826" s="21">
        <v>0</v>
      </c>
      <c r="P826" s="21">
        <v>0</v>
      </c>
      <c r="Q826" s="21">
        <v>0</v>
      </c>
      <c r="R826" s="21">
        <v>0</v>
      </c>
      <c r="S826" s="21">
        <v>0</v>
      </c>
      <c r="T826" s="21">
        <v>0</v>
      </c>
      <c r="U826" s="21">
        <v>0</v>
      </c>
      <c r="V826" s="21">
        <v>0</v>
      </c>
    </row>
    <row r="827" spans="1:22" x14ac:dyDescent="0.3">
      <c r="A827" s="17" t="s">
        <v>2173</v>
      </c>
      <c r="B827" s="17" t="str">
        <f>IFERROR(VLOOKUP(A827,'[1]Raw Data'!$B:$E,4,0),"")</f>
        <v>TBA</v>
      </c>
      <c r="C827" s="18">
        <v>43560</v>
      </c>
      <c r="D827" s="19"/>
      <c r="E827" s="20" t="s">
        <v>2171</v>
      </c>
      <c r="F827" s="20" t="s">
        <v>2174</v>
      </c>
      <c r="G827" s="19"/>
      <c r="H827" s="21">
        <v>0</v>
      </c>
      <c r="I827" s="21">
        <v>0</v>
      </c>
      <c r="J827" s="21">
        <v>0</v>
      </c>
      <c r="K827" s="21">
        <v>0</v>
      </c>
      <c r="L827" s="21">
        <v>0</v>
      </c>
      <c r="M827" s="21">
        <v>0</v>
      </c>
      <c r="N827" s="21">
        <v>0</v>
      </c>
      <c r="O827" s="21">
        <v>0</v>
      </c>
      <c r="P827" s="21">
        <v>0</v>
      </c>
      <c r="Q827" s="21">
        <v>0</v>
      </c>
      <c r="R827" s="21">
        <v>0</v>
      </c>
      <c r="S827" s="21">
        <v>0</v>
      </c>
      <c r="T827" s="21">
        <v>0</v>
      </c>
      <c r="U827" s="21">
        <v>0</v>
      </c>
      <c r="V827" s="21">
        <v>0</v>
      </c>
    </row>
    <row r="828" spans="1:22" x14ac:dyDescent="0.3">
      <c r="A828" s="17" t="s">
        <v>2175</v>
      </c>
      <c r="B828" s="17" t="str">
        <f>IFERROR(VLOOKUP(A828,'[1]Raw Data'!$B:$E,4,0),"")</f>
        <v>20-0339</v>
      </c>
      <c r="C828" s="18">
        <v>43805</v>
      </c>
      <c r="D828" s="19"/>
      <c r="E828" s="20" t="s">
        <v>2176</v>
      </c>
      <c r="F828" s="20" t="s">
        <v>2177</v>
      </c>
      <c r="G828" s="19"/>
      <c r="H828" s="21">
        <v>0</v>
      </c>
      <c r="I828" s="21">
        <v>0</v>
      </c>
      <c r="J828" s="21">
        <v>0</v>
      </c>
      <c r="K828" s="21">
        <v>0</v>
      </c>
      <c r="L828" s="21">
        <v>0</v>
      </c>
      <c r="M828" s="21">
        <v>0</v>
      </c>
      <c r="N828" s="21">
        <v>0</v>
      </c>
      <c r="O828" s="21">
        <v>0</v>
      </c>
      <c r="P828" s="21">
        <v>0</v>
      </c>
      <c r="Q828" s="21">
        <v>0</v>
      </c>
      <c r="R828" s="21">
        <v>0</v>
      </c>
      <c r="S828" s="21">
        <v>0</v>
      </c>
      <c r="T828" s="21">
        <v>0</v>
      </c>
      <c r="U828" s="21">
        <v>0</v>
      </c>
      <c r="V828" s="21">
        <v>0</v>
      </c>
    </row>
    <row r="829" spans="1:22" x14ac:dyDescent="0.3">
      <c r="A829" s="17" t="s">
        <v>2178</v>
      </c>
      <c r="B829" s="17" t="str">
        <f>IFERROR(VLOOKUP(A829,'[1]Raw Data'!$B:$E,4,0),"")</f>
        <v>P&amp;T</v>
      </c>
      <c r="C829" s="18">
        <v>43929</v>
      </c>
      <c r="D829" s="19">
        <v>43811</v>
      </c>
      <c r="E829" s="20" t="s">
        <v>2179</v>
      </c>
      <c r="F829" s="20" t="s">
        <v>2180</v>
      </c>
      <c r="G829" s="19">
        <v>44312</v>
      </c>
      <c r="H829" s="21">
        <v>0</v>
      </c>
      <c r="I829" s="21">
        <v>0</v>
      </c>
      <c r="J829" s="21">
        <v>0</v>
      </c>
      <c r="K829" s="21">
        <v>0</v>
      </c>
      <c r="L829" s="21">
        <v>0</v>
      </c>
      <c r="M829" s="21">
        <v>0</v>
      </c>
      <c r="N829" s="21">
        <v>0</v>
      </c>
      <c r="O829" s="21">
        <v>0</v>
      </c>
      <c r="P829" s="21">
        <v>0</v>
      </c>
      <c r="Q829" s="21">
        <v>0</v>
      </c>
      <c r="R829" s="21">
        <v>0</v>
      </c>
      <c r="S829" s="21">
        <v>0</v>
      </c>
      <c r="T829" s="21">
        <v>0</v>
      </c>
      <c r="U829" s="21">
        <v>0</v>
      </c>
      <c r="V829" s="21">
        <v>0</v>
      </c>
    </row>
    <row r="830" spans="1:22" x14ac:dyDescent="0.3">
      <c r="A830" s="17" t="s">
        <v>2181</v>
      </c>
      <c r="B830" s="17" t="str">
        <f>IFERROR(VLOOKUP(A830,'[1]Raw Data'!$B:$E,4,0),"")</f>
        <v>TBA</v>
      </c>
      <c r="C830" s="18">
        <v>43955</v>
      </c>
      <c r="D830" s="19"/>
      <c r="E830" s="20" t="s">
        <v>2182</v>
      </c>
      <c r="F830" s="20" t="s">
        <v>2183</v>
      </c>
      <c r="G830" s="19"/>
      <c r="H830" s="21">
        <v>0</v>
      </c>
      <c r="I830" s="21">
        <v>0</v>
      </c>
      <c r="J830" s="21">
        <v>0</v>
      </c>
      <c r="K830" s="21">
        <v>0</v>
      </c>
      <c r="L830" s="21">
        <v>0</v>
      </c>
      <c r="M830" s="21">
        <v>0</v>
      </c>
      <c r="N830" s="21">
        <v>0</v>
      </c>
      <c r="O830" s="21">
        <v>0</v>
      </c>
      <c r="P830" s="21">
        <v>0</v>
      </c>
      <c r="Q830" s="21">
        <v>0</v>
      </c>
      <c r="R830" s="21">
        <v>0</v>
      </c>
      <c r="S830" s="21">
        <v>0</v>
      </c>
      <c r="T830" s="21">
        <v>0</v>
      </c>
      <c r="U830" s="21">
        <v>0</v>
      </c>
      <c r="V830" s="21">
        <v>0</v>
      </c>
    </row>
    <row r="831" spans="1:22" x14ac:dyDescent="0.3">
      <c r="A831" s="17" t="s">
        <v>2184</v>
      </c>
      <c r="B831" s="17" t="str">
        <f>IFERROR(VLOOKUP(A831,'[1]Raw Data'!$B:$E,4,0),"")</f>
        <v>20-0422</v>
      </c>
      <c r="C831" s="18">
        <v>43979</v>
      </c>
      <c r="D831" s="19"/>
      <c r="E831" s="20" t="s">
        <v>785</v>
      </c>
      <c r="F831" s="20" t="s">
        <v>2185</v>
      </c>
      <c r="G831" s="19">
        <v>44071</v>
      </c>
      <c r="H831" s="21">
        <v>0</v>
      </c>
      <c r="I831" s="21">
        <v>0</v>
      </c>
      <c r="J831" s="21">
        <v>0</v>
      </c>
      <c r="K831" s="21">
        <v>0</v>
      </c>
      <c r="L831" s="21">
        <v>0</v>
      </c>
      <c r="M831" s="21">
        <v>0</v>
      </c>
      <c r="N831" s="21">
        <v>0</v>
      </c>
      <c r="O831" s="21">
        <v>0</v>
      </c>
      <c r="P831" s="21">
        <v>0</v>
      </c>
      <c r="Q831" s="21">
        <v>0</v>
      </c>
      <c r="R831" s="21">
        <v>0</v>
      </c>
      <c r="S831" s="21">
        <v>0</v>
      </c>
      <c r="T831" s="21">
        <v>0</v>
      </c>
      <c r="U831" s="21">
        <v>0</v>
      </c>
      <c r="V831" s="21">
        <v>0</v>
      </c>
    </row>
    <row r="832" spans="1:22" x14ac:dyDescent="0.3">
      <c r="A832" s="17" t="s">
        <v>2186</v>
      </c>
      <c r="B832" s="17" t="str">
        <f>IFERROR(VLOOKUP(A832,'[1]Raw Data'!$B:$E,4,0),"")</f>
        <v>18E2716</v>
      </c>
      <c r="C832" s="18">
        <v>43987</v>
      </c>
      <c r="D832" s="19">
        <v>43349</v>
      </c>
      <c r="E832" s="20" t="s">
        <v>492</v>
      </c>
      <c r="F832" s="20" t="s">
        <v>2187</v>
      </c>
      <c r="G832" s="19">
        <v>44131</v>
      </c>
      <c r="H832" s="21">
        <v>0</v>
      </c>
      <c r="I832" s="21">
        <v>0</v>
      </c>
      <c r="J832" s="21">
        <v>0</v>
      </c>
      <c r="K832" s="21">
        <v>0</v>
      </c>
      <c r="L832" s="21">
        <v>0</v>
      </c>
      <c r="M832" s="21">
        <v>0</v>
      </c>
      <c r="N832" s="21">
        <v>0</v>
      </c>
      <c r="O832" s="21">
        <v>0</v>
      </c>
      <c r="P832" s="21">
        <v>0</v>
      </c>
      <c r="Q832" s="21">
        <v>0</v>
      </c>
      <c r="R832" s="21">
        <v>0</v>
      </c>
      <c r="S832" s="21">
        <v>0</v>
      </c>
      <c r="T832" s="21">
        <v>0</v>
      </c>
      <c r="U832" s="21">
        <v>0</v>
      </c>
      <c r="V832" s="21">
        <v>0</v>
      </c>
    </row>
    <row r="833" spans="1:22" x14ac:dyDescent="0.3">
      <c r="A833" s="17" t="s">
        <v>2188</v>
      </c>
      <c r="B833" s="17" t="str">
        <f>IFERROR(VLOOKUP(A833,'[1]Raw Data'!$B:$E,4,0),"")</f>
        <v>20E0868</v>
      </c>
      <c r="C833" s="18">
        <v>43990</v>
      </c>
      <c r="D833" s="19">
        <v>43510</v>
      </c>
      <c r="E833" s="20" t="s">
        <v>1622</v>
      </c>
      <c r="F833" s="20" t="s">
        <v>2189</v>
      </c>
      <c r="G833" s="19"/>
      <c r="H833" s="21">
        <v>0</v>
      </c>
      <c r="I833" s="21">
        <v>0</v>
      </c>
      <c r="J833" s="21">
        <v>54121</v>
      </c>
      <c r="K833" s="21">
        <v>125000</v>
      </c>
      <c r="L833" s="21">
        <v>28770</v>
      </c>
      <c r="M833" s="21">
        <v>207891</v>
      </c>
      <c r="N833" s="21">
        <v>0</v>
      </c>
      <c r="O833" s="21">
        <v>0</v>
      </c>
      <c r="P833" s="21">
        <v>0</v>
      </c>
      <c r="Q833" s="21">
        <v>0</v>
      </c>
      <c r="R833" s="21">
        <v>0</v>
      </c>
      <c r="S833" s="21">
        <v>0</v>
      </c>
      <c r="T833" s="21">
        <v>0</v>
      </c>
      <c r="U833" s="21">
        <v>0</v>
      </c>
      <c r="V833" s="21">
        <v>0</v>
      </c>
    </row>
    <row r="834" spans="1:22" x14ac:dyDescent="0.3">
      <c r="A834" s="17" t="s">
        <v>2190</v>
      </c>
      <c r="B834" s="17" t="str">
        <f>IFERROR(VLOOKUP(A834,'[1]Raw Data'!$B:$E,4,0),"")</f>
        <v>LBQ</v>
      </c>
      <c r="C834" s="18">
        <v>43992</v>
      </c>
      <c r="D834" s="19"/>
      <c r="E834" s="20" t="s">
        <v>2191</v>
      </c>
      <c r="F834" s="20" t="s">
        <v>2166</v>
      </c>
      <c r="G834" s="19"/>
      <c r="H834" s="21">
        <v>0</v>
      </c>
      <c r="I834" s="21">
        <v>0</v>
      </c>
      <c r="J834" s="21">
        <v>0</v>
      </c>
      <c r="K834" s="21">
        <v>0</v>
      </c>
      <c r="L834" s="21">
        <v>0</v>
      </c>
      <c r="M834" s="21">
        <v>0</v>
      </c>
      <c r="N834" s="21">
        <v>0</v>
      </c>
      <c r="O834" s="21">
        <v>0</v>
      </c>
      <c r="P834" s="21">
        <v>0</v>
      </c>
      <c r="Q834" s="21">
        <v>0</v>
      </c>
      <c r="R834" s="21">
        <v>0</v>
      </c>
      <c r="S834" s="21">
        <v>0</v>
      </c>
      <c r="T834" s="21">
        <v>0</v>
      </c>
      <c r="U834" s="21">
        <v>0</v>
      </c>
      <c r="V834" s="21">
        <v>0</v>
      </c>
    </row>
    <row r="835" spans="1:22" x14ac:dyDescent="0.3">
      <c r="A835" s="17" t="s">
        <v>2192</v>
      </c>
      <c r="B835" s="17" t="str">
        <f>IFERROR(VLOOKUP(A835,'[1]Raw Data'!$B:$E,4,0),"")</f>
        <v>No CST</v>
      </c>
      <c r="C835" s="18">
        <v>44090</v>
      </c>
      <c r="D835" s="19"/>
      <c r="E835" s="20" t="s">
        <v>2193</v>
      </c>
      <c r="F835" s="20" t="s">
        <v>2166</v>
      </c>
      <c r="G835" s="19"/>
      <c r="H835" s="21">
        <v>0</v>
      </c>
      <c r="I835" s="21">
        <v>0</v>
      </c>
      <c r="J835" s="21">
        <v>0</v>
      </c>
      <c r="K835" s="21">
        <v>0</v>
      </c>
      <c r="L835" s="21">
        <v>0</v>
      </c>
      <c r="M835" s="21">
        <v>0</v>
      </c>
      <c r="N835" s="21">
        <v>0</v>
      </c>
      <c r="O835" s="21">
        <v>0</v>
      </c>
      <c r="P835" s="21">
        <v>0</v>
      </c>
      <c r="Q835" s="21">
        <v>0</v>
      </c>
      <c r="R835" s="21">
        <v>0</v>
      </c>
      <c r="S835" s="21">
        <v>0</v>
      </c>
      <c r="T835" s="21">
        <v>0</v>
      </c>
      <c r="U835" s="21">
        <v>0</v>
      </c>
      <c r="V835" s="21">
        <v>0</v>
      </c>
    </row>
    <row r="836" spans="1:22" x14ac:dyDescent="0.3">
      <c r="A836" s="17" t="s">
        <v>2194</v>
      </c>
      <c r="B836" s="17" t="str">
        <f>IFERROR(VLOOKUP(A836,'[1]Raw Data'!$B:$E,4,0),"")</f>
        <v>20-0816</v>
      </c>
      <c r="C836" s="18">
        <v>44005</v>
      </c>
      <c r="D836" s="19"/>
      <c r="E836" s="20" t="s">
        <v>2195</v>
      </c>
      <c r="F836" s="20" t="s">
        <v>2196</v>
      </c>
      <c r="G836" s="19"/>
      <c r="H836" s="21">
        <v>0</v>
      </c>
      <c r="I836" s="21">
        <v>0</v>
      </c>
      <c r="J836" s="21">
        <v>0</v>
      </c>
      <c r="K836" s="21">
        <v>0</v>
      </c>
      <c r="L836" s="21">
        <v>0</v>
      </c>
      <c r="M836" s="21">
        <v>0</v>
      </c>
      <c r="N836" s="21">
        <v>0</v>
      </c>
      <c r="O836" s="21">
        <v>0</v>
      </c>
      <c r="P836" s="21">
        <v>0</v>
      </c>
      <c r="Q836" s="21">
        <v>0</v>
      </c>
      <c r="R836" s="21">
        <v>0</v>
      </c>
      <c r="S836" s="21">
        <v>0</v>
      </c>
      <c r="T836" s="21">
        <v>0</v>
      </c>
      <c r="U836" s="21">
        <v>0</v>
      </c>
      <c r="V836" s="21">
        <v>0</v>
      </c>
    </row>
    <row r="837" spans="1:22" x14ac:dyDescent="0.3">
      <c r="A837" s="17" t="s">
        <v>2197</v>
      </c>
      <c r="B837" s="17" t="str">
        <f>IFERROR(VLOOKUP(A837,'[1]Raw Data'!$B:$E,4,0),"")</f>
        <v>20-0379</v>
      </c>
      <c r="C837" s="18">
        <v>43959</v>
      </c>
      <c r="D837" s="19"/>
      <c r="E837" s="20" t="s">
        <v>2198</v>
      </c>
      <c r="F837" s="20" t="s">
        <v>2199</v>
      </c>
      <c r="G837" s="19"/>
      <c r="H837" s="21">
        <v>138102.42000000001</v>
      </c>
      <c r="I837" s="21">
        <v>0</v>
      </c>
      <c r="J837" s="21">
        <v>3274.21</v>
      </c>
      <c r="K837" s="21">
        <v>11897.58</v>
      </c>
      <c r="L837" s="21">
        <v>96725.79</v>
      </c>
      <c r="M837" s="21">
        <v>250000</v>
      </c>
      <c r="N837" s="21">
        <v>0</v>
      </c>
      <c r="O837" s="21">
        <v>0</v>
      </c>
      <c r="P837" s="21">
        <v>0</v>
      </c>
      <c r="Q837" s="21">
        <v>0</v>
      </c>
      <c r="R837" s="21">
        <v>0</v>
      </c>
      <c r="S837" s="21">
        <v>0</v>
      </c>
      <c r="T837" s="21">
        <v>0</v>
      </c>
      <c r="U837" s="21">
        <v>0</v>
      </c>
      <c r="V837" s="21">
        <v>0</v>
      </c>
    </row>
    <row r="838" spans="1:22" ht="28.8" x14ac:dyDescent="0.3">
      <c r="A838" s="17" t="s">
        <v>2200</v>
      </c>
      <c r="B838" s="17" t="str">
        <f>IFERROR(VLOOKUP(A838,'[1]Raw Data'!$B:$E,4,0),"")</f>
        <v>20E1281</v>
      </c>
      <c r="C838" s="18">
        <v>44061</v>
      </c>
      <c r="D838" s="19">
        <v>41324</v>
      </c>
      <c r="E838" s="20" t="s">
        <v>1947</v>
      </c>
      <c r="F838" s="20" t="s">
        <v>2201</v>
      </c>
      <c r="G838" s="19">
        <v>44277</v>
      </c>
      <c r="H838" s="21">
        <v>0</v>
      </c>
      <c r="I838" s="21">
        <v>0</v>
      </c>
      <c r="J838" s="21">
        <v>0</v>
      </c>
      <c r="K838" s="21">
        <v>0</v>
      </c>
      <c r="L838" s="21">
        <v>0</v>
      </c>
      <c r="M838" s="21">
        <v>0</v>
      </c>
      <c r="N838" s="21">
        <v>0</v>
      </c>
      <c r="O838" s="21">
        <v>0</v>
      </c>
      <c r="P838" s="21">
        <v>0</v>
      </c>
      <c r="Q838" s="21">
        <v>0</v>
      </c>
      <c r="R838" s="21">
        <v>0</v>
      </c>
      <c r="S838" s="21">
        <v>0</v>
      </c>
      <c r="T838" s="21">
        <v>0</v>
      </c>
      <c r="U838" s="21">
        <v>0</v>
      </c>
      <c r="V838" s="21">
        <v>0</v>
      </c>
    </row>
    <row r="839" spans="1:22" x14ac:dyDescent="0.3">
      <c r="A839" s="17" t="s">
        <v>2202</v>
      </c>
      <c r="B839" s="17" t="str">
        <f>IFERROR(VLOOKUP(A839,'[1]Raw Data'!$B:$E,4,0),"")</f>
        <v>20E1295</v>
      </c>
      <c r="C839" s="18">
        <v>44067</v>
      </c>
      <c r="D839" s="19">
        <v>43570</v>
      </c>
      <c r="E839" s="20" t="s">
        <v>88</v>
      </c>
      <c r="F839" s="20" t="s">
        <v>2203</v>
      </c>
      <c r="G839" s="19">
        <v>44474</v>
      </c>
      <c r="H839" s="21">
        <v>0</v>
      </c>
      <c r="I839" s="21">
        <v>0</v>
      </c>
      <c r="J839" s="21">
        <v>3909</v>
      </c>
      <c r="K839" s="21">
        <v>0</v>
      </c>
      <c r="L839" s="21">
        <v>0</v>
      </c>
      <c r="M839" s="21">
        <v>3909</v>
      </c>
      <c r="N839" s="21">
        <v>0</v>
      </c>
      <c r="O839" s="21">
        <v>0</v>
      </c>
      <c r="P839" s="21">
        <v>0</v>
      </c>
      <c r="Q839" s="21">
        <v>0</v>
      </c>
      <c r="R839" s="21">
        <v>0</v>
      </c>
      <c r="S839" s="21">
        <v>0</v>
      </c>
      <c r="T839" s="21">
        <v>0</v>
      </c>
      <c r="U839" s="21">
        <v>0</v>
      </c>
      <c r="V839" s="21">
        <v>0</v>
      </c>
    </row>
    <row r="840" spans="1:22" x14ac:dyDescent="0.3">
      <c r="A840" s="17" t="s">
        <v>2204</v>
      </c>
      <c r="B840" s="17" t="str">
        <f>IFERROR(VLOOKUP(A840,'[1]Raw Data'!$B:$E,4,0),"")</f>
        <v>20-0733</v>
      </c>
      <c r="C840" s="18">
        <v>44078</v>
      </c>
      <c r="D840" s="19"/>
      <c r="E840" s="20" t="s">
        <v>1501</v>
      </c>
      <c r="F840" s="20" t="s">
        <v>2205</v>
      </c>
      <c r="G840" s="19">
        <v>44126</v>
      </c>
      <c r="H840" s="21">
        <v>0</v>
      </c>
      <c r="I840" s="21">
        <v>0</v>
      </c>
      <c r="J840" s="21">
        <v>0</v>
      </c>
      <c r="K840" s="21">
        <v>0</v>
      </c>
      <c r="L840" s="21">
        <v>0</v>
      </c>
      <c r="M840" s="21">
        <v>0</v>
      </c>
      <c r="N840" s="21">
        <v>0</v>
      </c>
      <c r="O840" s="21">
        <v>0</v>
      </c>
      <c r="P840" s="21">
        <v>0</v>
      </c>
      <c r="Q840" s="21">
        <v>0</v>
      </c>
      <c r="R840" s="21">
        <v>0</v>
      </c>
      <c r="S840" s="21">
        <v>0</v>
      </c>
      <c r="T840" s="21">
        <v>0</v>
      </c>
      <c r="U840" s="21">
        <v>0</v>
      </c>
      <c r="V840" s="21">
        <v>0</v>
      </c>
    </row>
    <row r="841" spans="1:22" x14ac:dyDescent="0.3">
      <c r="A841" s="17" t="s">
        <v>2206</v>
      </c>
      <c r="B841" s="17" t="str">
        <f>IFERROR(VLOOKUP(A841,'[1]Raw Data'!$B:$E,4,0),"")</f>
        <v>20E1543</v>
      </c>
      <c r="C841" s="18">
        <v>44089</v>
      </c>
      <c r="D841" s="19">
        <v>43794</v>
      </c>
      <c r="E841" s="20" t="s">
        <v>91</v>
      </c>
      <c r="F841" s="20" t="s">
        <v>2207</v>
      </c>
      <c r="G841" s="19">
        <v>44195</v>
      </c>
      <c r="H841" s="21">
        <v>0</v>
      </c>
      <c r="I841" s="21">
        <v>0</v>
      </c>
      <c r="J841" s="21">
        <v>0</v>
      </c>
      <c r="K841" s="21">
        <v>0</v>
      </c>
      <c r="L841" s="21">
        <v>0</v>
      </c>
      <c r="M841" s="21">
        <v>0</v>
      </c>
      <c r="N841" s="21">
        <v>0</v>
      </c>
      <c r="O841" s="21">
        <v>0</v>
      </c>
      <c r="P841" s="21">
        <v>0</v>
      </c>
      <c r="Q841" s="21">
        <v>0</v>
      </c>
      <c r="R841" s="21">
        <v>0</v>
      </c>
      <c r="S841" s="21">
        <v>0</v>
      </c>
      <c r="T841" s="21">
        <v>0</v>
      </c>
      <c r="U841" s="21">
        <v>0</v>
      </c>
      <c r="V841" s="21">
        <v>0</v>
      </c>
    </row>
    <row r="842" spans="1:22" x14ac:dyDescent="0.3">
      <c r="A842" s="17" t="s">
        <v>2208</v>
      </c>
      <c r="B842" s="17" t="str">
        <f>IFERROR(VLOOKUP(A842,'[1]Raw Data'!$B:$E,4,0),"")</f>
        <v>20E1444</v>
      </c>
      <c r="C842" s="18">
        <v>44090</v>
      </c>
      <c r="D842" s="19">
        <v>43767</v>
      </c>
      <c r="E842" s="20" t="s">
        <v>2209</v>
      </c>
      <c r="F842" s="20" t="s">
        <v>2210</v>
      </c>
      <c r="G842" s="19"/>
      <c r="H842" s="21">
        <v>0</v>
      </c>
      <c r="I842" s="21">
        <v>0</v>
      </c>
      <c r="J842" s="21">
        <v>0</v>
      </c>
      <c r="K842" s="21">
        <v>5000</v>
      </c>
      <c r="L842" s="21">
        <v>10000</v>
      </c>
      <c r="M842" s="21">
        <v>15000</v>
      </c>
      <c r="N842" s="21">
        <v>0</v>
      </c>
      <c r="O842" s="21">
        <v>0</v>
      </c>
      <c r="P842" s="21">
        <v>0</v>
      </c>
      <c r="Q842" s="21">
        <v>0</v>
      </c>
      <c r="R842" s="21">
        <v>0</v>
      </c>
      <c r="S842" s="21">
        <v>0</v>
      </c>
      <c r="T842" s="21">
        <v>0</v>
      </c>
      <c r="U842" s="21">
        <v>0</v>
      </c>
      <c r="V842" s="21">
        <v>0</v>
      </c>
    </row>
    <row r="843" spans="1:22" x14ac:dyDescent="0.3">
      <c r="A843" s="17" t="s">
        <v>2211</v>
      </c>
      <c r="B843" s="17" t="str">
        <f>IFERROR(VLOOKUP(A843,'[1]Raw Data'!$B:$E,4,0),"")</f>
        <v>20-0772</v>
      </c>
      <c r="C843" s="18">
        <v>44097</v>
      </c>
      <c r="D843" s="19"/>
      <c r="E843" s="20" t="s">
        <v>2212</v>
      </c>
      <c r="F843" s="20" t="s">
        <v>2213</v>
      </c>
      <c r="G843" s="19">
        <v>44165</v>
      </c>
      <c r="H843" s="21">
        <v>0</v>
      </c>
      <c r="I843" s="21">
        <v>0</v>
      </c>
      <c r="J843" s="21">
        <v>0</v>
      </c>
      <c r="K843" s="21">
        <v>0</v>
      </c>
      <c r="L843" s="21">
        <v>0</v>
      </c>
      <c r="M843" s="21">
        <v>0</v>
      </c>
      <c r="N843" s="21">
        <v>0</v>
      </c>
      <c r="O843" s="21">
        <v>0</v>
      </c>
      <c r="P843" s="21">
        <v>0</v>
      </c>
      <c r="Q843" s="21">
        <v>0</v>
      </c>
      <c r="R843" s="21">
        <v>0</v>
      </c>
      <c r="S843" s="21">
        <v>0</v>
      </c>
      <c r="T843" s="21">
        <v>0</v>
      </c>
      <c r="U843" s="21">
        <v>0</v>
      </c>
      <c r="V843" s="21">
        <v>0</v>
      </c>
    </row>
    <row r="844" spans="1:22" x14ac:dyDescent="0.3">
      <c r="A844" s="17" t="s">
        <v>2214</v>
      </c>
      <c r="B844" s="17" t="str">
        <f>IFERROR(VLOOKUP(A844,'[1]Raw Data'!$B:$E,4,0),"")</f>
        <v>20E1710</v>
      </c>
      <c r="C844" s="18">
        <v>44104</v>
      </c>
      <c r="D844" s="19"/>
      <c r="E844" s="20" t="s">
        <v>2215</v>
      </c>
      <c r="F844" s="20" t="s">
        <v>2216</v>
      </c>
      <c r="G844" s="19">
        <v>44497</v>
      </c>
      <c r="H844" s="21">
        <v>0</v>
      </c>
      <c r="I844" s="21">
        <v>0</v>
      </c>
      <c r="J844" s="21">
        <v>2872</v>
      </c>
      <c r="K844" s="21">
        <v>0</v>
      </c>
      <c r="L844" s="21">
        <v>0</v>
      </c>
      <c r="M844" s="21">
        <v>2872</v>
      </c>
      <c r="N844" s="21">
        <v>0</v>
      </c>
      <c r="O844" s="21">
        <v>0</v>
      </c>
      <c r="P844" s="21">
        <v>0</v>
      </c>
      <c r="Q844" s="21">
        <v>0</v>
      </c>
      <c r="R844" s="21">
        <v>0</v>
      </c>
      <c r="S844" s="21">
        <v>0</v>
      </c>
      <c r="T844" s="21">
        <v>0</v>
      </c>
      <c r="U844" s="21">
        <v>0</v>
      </c>
      <c r="V844" s="21">
        <v>0</v>
      </c>
    </row>
    <row r="845" spans="1:22" x14ac:dyDescent="0.3">
      <c r="A845" s="17" t="s">
        <v>2217</v>
      </c>
      <c r="B845" s="17" t="str">
        <f>IFERROR(VLOOKUP(A845,'[1]Raw Data'!$B:$E,4,0),"")</f>
        <v>20-0858</v>
      </c>
      <c r="C845" s="18">
        <v>44126</v>
      </c>
      <c r="D845" s="19">
        <v>42156</v>
      </c>
      <c r="E845" s="20" t="s">
        <v>913</v>
      </c>
      <c r="F845" s="20" t="s">
        <v>2218</v>
      </c>
      <c r="G845" s="19"/>
      <c r="H845" s="21">
        <v>0</v>
      </c>
      <c r="I845" s="21">
        <v>0</v>
      </c>
      <c r="J845" s="21">
        <v>0</v>
      </c>
      <c r="K845" s="21">
        <v>0</v>
      </c>
      <c r="L845" s="21">
        <v>0</v>
      </c>
      <c r="M845" s="21">
        <v>0</v>
      </c>
      <c r="N845" s="21">
        <v>0</v>
      </c>
      <c r="O845" s="21">
        <v>0</v>
      </c>
      <c r="P845" s="21">
        <v>0</v>
      </c>
      <c r="Q845" s="21">
        <v>0</v>
      </c>
      <c r="R845" s="21">
        <v>0</v>
      </c>
      <c r="S845" s="21">
        <v>0</v>
      </c>
      <c r="T845" s="21">
        <v>0</v>
      </c>
      <c r="U845" s="21">
        <v>0</v>
      </c>
      <c r="V845" s="21">
        <v>0</v>
      </c>
    </row>
    <row r="846" spans="1:22" x14ac:dyDescent="0.3">
      <c r="A846" s="17" t="s">
        <v>2219</v>
      </c>
      <c r="B846" s="17" t="str">
        <f>IFERROR(VLOOKUP(A846,'[1]Raw Data'!$B:$E,4,0),"")</f>
        <v>TBA</v>
      </c>
      <c r="C846" s="18">
        <v>44131</v>
      </c>
      <c r="D846" s="19">
        <v>43818</v>
      </c>
      <c r="E846" s="20" t="s">
        <v>2176</v>
      </c>
      <c r="F846" s="20" t="s">
        <v>2220</v>
      </c>
      <c r="G846" s="19"/>
      <c r="H846" s="21">
        <v>0</v>
      </c>
      <c r="I846" s="21">
        <v>0</v>
      </c>
      <c r="J846" s="21">
        <v>0</v>
      </c>
      <c r="K846" s="21">
        <v>0</v>
      </c>
      <c r="L846" s="21">
        <v>0</v>
      </c>
      <c r="M846" s="21">
        <v>0</v>
      </c>
      <c r="N846" s="21">
        <v>0</v>
      </c>
      <c r="O846" s="21">
        <v>0</v>
      </c>
      <c r="P846" s="21">
        <v>0</v>
      </c>
      <c r="Q846" s="21">
        <v>0</v>
      </c>
      <c r="R846" s="21">
        <v>0</v>
      </c>
      <c r="S846" s="21">
        <v>0</v>
      </c>
      <c r="T846" s="21">
        <v>0</v>
      </c>
      <c r="U846" s="21">
        <v>0</v>
      </c>
      <c r="V846" s="21">
        <v>0</v>
      </c>
    </row>
    <row r="847" spans="1:22" x14ac:dyDescent="0.3">
      <c r="A847" s="17" t="s">
        <v>2221</v>
      </c>
      <c r="B847" s="17" t="str">
        <f>IFERROR(VLOOKUP(A847,'[1]Raw Data'!$B:$E,4,0),"")</f>
        <v>P&amp;T</v>
      </c>
      <c r="C847" s="18">
        <v>44133</v>
      </c>
      <c r="D847" s="19"/>
      <c r="E847" s="20" t="s">
        <v>2222</v>
      </c>
      <c r="F847" s="20" t="s">
        <v>2223</v>
      </c>
      <c r="G847" s="19">
        <v>44908</v>
      </c>
      <c r="H847" s="21">
        <v>0</v>
      </c>
      <c r="I847" s="21">
        <v>0</v>
      </c>
      <c r="J847" s="21">
        <v>0</v>
      </c>
      <c r="K847" s="21">
        <v>0</v>
      </c>
      <c r="L847" s="21">
        <v>0</v>
      </c>
      <c r="M847" s="21">
        <v>0</v>
      </c>
      <c r="N847" s="21">
        <v>0</v>
      </c>
      <c r="O847" s="21">
        <v>0</v>
      </c>
      <c r="P847" s="21">
        <v>0</v>
      </c>
      <c r="Q847" s="21">
        <v>0</v>
      </c>
      <c r="R847" s="21">
        <v>0</v>
      </c>
      <c r="S847" s="21">
        <v>0</v>
      </c>
      <c r="T847" s="21">
        <v>0</v>
      </c>
      <c r="U847" s="21">
        <v>0</v>
      </c>
      <c r="V847" s="21">
        <v>0</v>
      </c>
    </row>
    <row r="848" spans="1:22" x14ac:dyDescent="0.3">
      <c r="A848" s="17" t="s">
        <v>2224</v>
      </c>
      <c r="B848" s="17" t="str">
        <f>IFERROR(VLOOKUP(A848,'[1]Raw Data'!$B:$E,4,0),"")</f>
        <v>20E1794</v>
      </c>
      <c r="C848" s="18">
        <v>44134</v>
      </c>
      <c r="D848" s="19">
        <v>43697</v>
      </c>
      <c r="E848" s="20" t="s">
        <v>2209</v>
      </c>
      <c r="F848" s="20" t="s">
        <v>2225</v>
      </c>
      <c r="G848" s="19">
        <v>44180</v>
      </c>
      <c r="H848" s="21">
        <v>0</v>
      </c>
      <c r="I848" s="21">
        <v>0</v>
      </c>
      <c r="J848" s="21">
        <v>0</v>
      </c>
      <c r="K848" s="21">
        <v>0</v>
      </c>
      <c r="L848" s="21">
        <v>0</v>
      </c>
      <c r="M848" s="21">
        <v>0</v>
      </c>
      <c r="N848" s="21">
        <v>0</v>
      </c>
      <c r="O848" s="21">
        <v>0</v>
      </c>
      <c r="P848" s="21">
        <v>0</v>
      </c>
      <c r="Q848" s="21">
        <v>0</v>
      </c>
      <c r="R848" s="21">
        <v>0</v>
      </c>
      <c r="S848" s="21">
        <v>0</v>
      </c>
      <c r="T848" s="21">
        <v>0</v>
      </c>
      <c r="U848" s="21">
        <v>0</v>
      </c>
      <c r="V848" s="21">
        <v>0</v>
      </c>
    </row>
    <row r="849" spans="1:22" x14ac:dyDescent="0.3">
      <c r="A849" s="17" t="s">
        <v>2226</v>
      </c>
      <c r="B849" s="17" t="str">
        <f>IFERROR(VLOOKUP(A849,'[1]Raw Data'!$B:$E,4,0),"")</f>
        <v>20-0902</v>
      </c>
      <c r="C849" s="18">
        <v>44137</v>
      </c>
      <c r="D849" s="19">
        <v>41698</v>
      </c>
      <c r="E849" s="20" t="s">
        <v>2227</v>
      </c>
      <c r="F849" s="20" t="s">
        <v>2228</v>
      </c>
      <c r="G849" s="19">
        <v>44533</v>
      </c>
      <c r="H849" s="21">
        <v>63491.199999999997</v>
      </c>
      <c r="I849" s="21">
        <v>0</v>
      </c>
      <c r="J849" s="21">
        <v>0</v>
      </c>
      <c r="K849" s="21">
        <v>0</v>
      </c>
      <c r="L849" s="21">
        <v>0</v>
      </c>
      <c r="M849" s="21">
        <v>63491.199999999997</v>
      </c>
      <c r="N849" s="21">
        <v>0</v>
      </c>
      <c r="O849" s="21">
        <v>0</v>
      </c>
      <c r="P849" s="21">
        <v>0</v>
      </c>
      <c r="Q849" s="21">
        <v>0</v>
      </c>
      <c r="R849" s="21">
        <v>0</v>
      </c>
      <c r="S849" s="21">
        <v>0</v>
      </c>
      <c r="T849" s="21">
        <v>0</v>
      </c>
      <c r="U849" s="21">
        <v>0</v>
      </c>
      <c r="V849" s="21">
        <v>0</v>
      </c>
    </row>
    <row r="850" spans="1:22" x14ac:dyDescent="0.3">
      <c r="A850" s="17" t="s">
        <v>2229</v>
      </c>
      <c r="B850" s="17" t="str">
        <f>IFERROR(VLOOKUP(A850,'[1]Raw Data'!$B:$E,4,0),"")</f>
        <v>20E1868</v>
      </c>
      <c r="C850" s="18">
        <v>44146</v>
      </c>
      <c r="D850" s="19">
        <v>44145</v>
      </c>
      <c r="E850" s="20" t="s">
        <v>2230</v>
      </c>
      <c r="F850" s="20" t="s">
        <v>2231</v>
      </c>
      <c r="G850" s="19">
        <v>44440</v>
      </c>
      <c r="H850" s="21">
        <v>0</v>
      </c>
      <c r="I850" s="21">
        <v>0</v>
      </c>
      <c r="J850" s="21">
        <v>0</v>
      </c>
      <c r="K850" s="21">
        <v>0</v>
      </c>
      <c r="L850" s="21">
        <v>0</v>
      </c>
      <c r="M850" s="21">
        <v>0</v>
      </c>
      <c r="N850" s="21">
        <v>0</v>
      </c>
      <c r="O850" s="21">
        <v>0</v>
      </c>
      <c r="P850" s="21">
        <v>0</v>
      </c>
      <c r="Q850" s="21">
        <v>0</v>
      </c>
      <c r="R850" s="21">
        <v>0</v>
      </c>
      <c r="S850" s="21">
        <v>0</v>
      </c>
      <c r="T850" s="21">
        <v>0</v>
      </c>
      <c r="U850" s="21">
        <v>0</v>
      </c>
      <c r="V850" s="21">
        <v>0</v>
      </c>
    </row>
    <row r="851" spans="1:22" x14ac:dyDescent="0.3">
      <c r="A851" s="17" t="s">
        <v>2232</v>
      </c>
      <c r="B851" s="17" t="str">
        <f>IFERROR(VLOOKUP(A851,'[1]Raw Data'!$B:$E,4,0),"")</f>
        <v>LBQ</v>
      </c>
      <c r="C851" s="18">
        <v>44161</v>
      </c>
      <c r="D851" s="19"/>
      <c r="E851" s="20" t="s">
        <v>2233</v>
      </c>
      <c r="F851" s="20" t="s">
        <v>2234</v>
      </c>
      <c r="G851" s="19"/>
      <c r="H851" s="21">
        <v>0</v>
      </c>
      <c r="I851" s="21">
        <v>0</v>
      </c>
      <c r="J851" s="21">
        <v>0</v>
      </c>
      <c r="K851" s="21">
        <v>0</v>
      </c>
      <c r="L851" s="21">
        <v>0</v>
      </c>
      <c r="M851" s="21">
        <v>0</v>
      </c>
      <c r="N851" s="21">
        <v>0</v>
      </c>
      <c r="O851" s="21">
        <v>0</v>
      </c>
      <c r="P851" s="21">
        <v>0</v>
      </c>
      <c r="Q851" s="21">
        <v>0</v>
      </c>
      <c r="R851" s="21">
        <v>0</v>
      </c>
      <c r="S851" s="21">
        <v>0</v>
      </c>
      <c r="T851" s="21">
        <v>0</v>
      </c>
      <c r="U851" s="21">
        <v>0</v>
      </c>
      <c r="V851" s="21">
        <v>0</v>
      </c>
    </row>
    <row r="852" spans="1:22" ht="28.8" x14ac:dyDescent="0.3">
      <c r="A852" s="17" t="s">
        <v>2235</v>
      </c>
      <c r="B852" s="17" t="str">
        <f>IFERROR(VLOOKUP(A852,'[1]Raw Data'!$B:$E,4,0),"")</f>
        <v>20E2021</v>
      </c>
      <c r="C852" s="18">
        <v>44162</v>
      </c>
      <c r="D852" s="19"/>
      <c r="E852" s="20" t="s">
        <v>1947</v>
      </c>
      <c r="F852" s="20" t="s">
        <v>2236</v>
      </c>
      <c r="G852" s="19">
        <v>44306</v>
      </c>
      <c r="H852" s="21">
        <v>0</v>
      </c>
      <c r="I852" s="21">
        <v>0</v>
      </c>
      <c r="J852" s="21">
        <v>0</v>
      </c>
      <c r="K852" s="21">
        <v>0</v>
      </c>
      <c r="L852" s="21">
        <v>0</v>
      </c>
      <c r="M852" s="21">
        <v>0</v>
      </c>
      <c r="N852" s="21">
        <v>0</v>
      </c>
      <c r="O852" s="21">
        <v>0</v>
      </c>
      <c r="P852" s="21">
        <v>0</v>
      </c>
      <c r="Q852" s="21">
        <v>0</v>
      </c>
      <c r="R852" s="21">
        <v>0</v>
      </c>
      <c r="S852" s="21">
        <v>0</v>
      </c>
      <c r="T852" s="21">
        <v>0</v>
      </c>
      <c r="U852" s="21">
        <v>0</v>
      </c>
      <c r="V852" s="21">
        <v>0</v>
      </c>
    </row>
    <row r="853" spans="1:22" x14ac:dyDescent="0.3">
      <c r="A853" s="17" t="s">
        <v>2237</v>
      </c>
      <c r="B853" s="17" t="str">
        <f>IFERROR(VLOOKUP(A853,'[1]Raw Data'!$B:$E,4,0),"")</f>
        <v>20E2081</v>
      </c>
      <c r="C853" s="18">
        <v>44167</v>
      </c>
      <c r="D853" s="19"/>
      <c r="E853" s="20" t="s">
        <v>2238</v>
      </c>
      <c r="F853" s="20" t="s">
        <v>2239</v>
      </c>
      <c r="G853" s="19">
        <v>44196</v>
      </c>
      <c r="H853" s="21">
        <v>0</v>
      </c>
      <c r="I853" s="21">
        <v>0</v>
      </c>
      <c r="J853" s="21">
        <v>0</v>
      </c>
      <c r="K853" s="21">
        <v>0</v>
      </c>
      <c r="L853" s="21">
        <v>0</v>
      </c>
      <c r="M853" s="21">
        <v>0</v>
      </c>
      <c r="N853" s="21">
        <v>0</v>
      </c>
      <c r="O853" s="21">
        <v>0</v>
      </c>
      <c r="P853" s="21">
        <v>0</v>
      </c>
      <c r="Q853" s="21">
        <v>0</v>
      </c>
      <c r="R853" s="21">
        <v>0</v>
      </c>
      <c r="S853" s="21">
        <v>0</v>
      </c>
      <c r="T853" s="21">
        <v>0</v>
      </c>
      <c r="U853" s="21">
        <v>0</v>
      </c>
      <c r="V853" s="21">
        <v>0</v>
      </c>
    </row>
    <row r="854" spans="1:22" ht="28.8" x14ac:dyDescent="0.3">
      <c r="A854" s="17" t="s">
        <v>2240</v>
      </c>
      <c r="B854" s="17" t="str">
        <f>IFERROR(VLOOKUP(A854,'[1]Raw Data'!$B:$E,4,0),"")</f>
        <v>TBA</v>
      </c>
      <c r="C854" s="18">
        <v>44172</v>
      </c>
      <c r="D854" s="19"/>
      <c r="E854" s="20" t="s">
        <v>2</v>
      </c>
      <c r="F854" s="20" t="s">
        <v>2239</v>
      </c>
      <c r="G854" s="19">
        <v>44196</v>
      </c>
      <c r="H854" s="21">
        <v>0</v>
      </c>
      <c r="I854" s="21">
        <v>0</v>
      </c>
      <c r="J854" s="21">
        <v>0</v>
      </c>
      <c r="K854" s="21">
        <v>0</v>
      </c>
      <c r="L854" s="21">
        <v>0</v>
      </c>
      <c r="M854" s="21">
        <v>0</v>
      </c>
      <c r="N854" s="21">
        <v>0</v>
      </c>
      <c r="O854" s="21">
        <v>0</v>
      </c>
      <c r="P854" s="21">
        <v>0</v>
      </c>
      <c r="Q854" s="21">
        <v>0</v>
      </c>
      <c r="R854" s="21">
        <v>0</v>
      </c>
      <c r="S854" s="21">
        <v>0</v>
      </c>
      <c r="T854" s="21">
        <v>0</v>
      </c>
      <c r="U854" s="21">
        <v>0</v>
      </c>
      <c r="V854" s="21">
        <v>0</v>
      </c>
    </row>
    <row r="855" spans="1:22" ht="28.8" x14ac:dyDescent="0.3">
      <c r="A855" s="17" t="s">
        <v>2241</v>
      </c>
      <c r="B855" s="17" t="str">
        <f>IFERROR(VLOOKUP(A855,'[1]Raw Data'!$B:$E,4,0),"")</f>
        <v>TBA</v>
      </c>
      <c r="C855" s="18">
        <v>44172</v>
      </c>
      <c r="D855" s="19"/>
      <c r="E855" s="20" t="s">
        <v>2</v>
      </c>
      <c r="F855" s="20" t="s">
        <v>2239</v>
      </c>
      <c r="G855" s="19">
        <v>44196</v>
      </c>
      <c r="H855" s="21">
        <v>0</v>
      </c>
      <c r="I855" s="21">
        <v>0</v>
      </c>
      <c r="J855" s="21">
        <v>0</v>
      </c>
      <c r="K855" s="21">
        <v>0</v>
      </c>
      <c r="L855" s="21">
        <v>0</v>
      </c>
      <c r="M855" s="21">
        <v>0</v>
      </c>
      <c r="N855" s="21">
        <v>0</v>
      </c>
      <c r="O855" s="21">
        <v>0</v>
      </c>
      <c r="P855" s="21">
        <v>0</v>
      </c>
      <c r="Q855" s="21">
        <v>0</v>
      </c>
      <c r="R855" s="21">
        <v>0</v>
      </c>
      <c r="S855" s="21">
        <v>0</v>
      </c>
      <c r="T855" s="21">
        <v>0</v>
      </c>
      <c r="U855" s="21">
        <v>0</v>
      </c>
      <c r="V855" s="21">
        <v>0</v>
      </c>
    </row>
    <row r="856" spans="1:22" x14ac:dyDescent="0.3">
      <c r="A856" s="17" t="s">
        <v>2242</v>
      </c>
      <c r="B856" s="17" t="str">
        <f>IFERROR(VLOOKUP(A856,'[1]Raw Data'!$B:$E,4,0),"")</f>
        <v>20-1018</v>
      </c>
      <c r="C856" s="18">
        <v>44176</v>
      </c>
      <c r="D856" s="19"/>
      <c r="E856" s="20" t="s">
        <v>785</v>
      </c>
      <c r="F856" s="20" t="s">
        <v>2243</v>
      </c>
      <c r="G856" s="19">
        <v>44344</v>
      </c>
      <c r="H856" s="21">
        <v>0</v>
      </c>
      <c r="I856" s="21">
        <v>0</v>
      </c>
      <c r="J856" s="21">
        <v>0</v>
      </c>
      <c r="K856" s="21">
        <v>0</v>
      </c>
      <c r="L856" s="21">
        <v>0</v>
      </c>
      <c r="M856" s="21">
        <v>0</v>
      </c>
      <c r="N856" s="21">
        <v>0</v>
      </c>
      <c r="O856" s="21">
        <v>0</v>
      </c>
      <c r="P856" s="21">
        <v>0</v>
      </c>
      <c r="Q856" s="21">
        <v>0</v>
      </c>
      <c r="R856" s="21">
        <v>0</v>
      </c>
      <c r="S856" s="21">
        <v>0</v>
      </c>
      <c r="T856" s="21">
        <v>0</v>
      </c>
      <c r="U856" s="21">
        <v>0</v>
      </c>
      <c r="V856" s="21">
        <v>0</v>
      </c>
    </row>
    <row r="857" spans="1:22" x14ac:dyDescent="0.3">
      <c r="A857" s="17" t="s">
        <v>2244</v>
      </c>
      <c r="B857" s="17" t="str">
        <f>IFERROR(VLOOKUP(A857,'[1]Raw Data'!$B:$E,4,0),"")</f>
        <v>LBQ</v>
      </c>
      <c r="C857" s="18">
        <v>44186</v>
      </c>
      <c r="D857" s="19"/>
      <c r="E857" s="20" t="s">
        <v>2245</v>
      </c>
      <c r="F857" s="20" t="s">
        <v>2246</v>
      </c>
      <c r="G857" s="19">
        <v>44326</v>
      </c>
      <c r="H857" s="21">
        <v>0</v>
      </c>
      <c r="I857" s="21">
        <v>0</v>
      </c>
      <c r="J857" s="21">
        <v>0</v>
      </c>
      <c r="K857" s="21">
        <v>0</v>
      </c>
      <c r="L857" s="21">
        <v>0</v>
      </c>
      <c r="M857" s="21">
        <v>0</v>
      </c>
      <c r="N857" s="21">
        <v>0</v>
      </c>
      <c r="O857" s="21">
        <v>0</v>
      </c>
      <c r="P857" s="21">
        <v>0</v>
      </c>
      <c r="Q857" s="21">
        <v>0</v>
      </c>
      <c r="R857" s="21">
        <v>0</v>
      </c>
      <c r="S857" s="21">
        <v>0</v>
      </c>
      <c r="T857" s="21">
        <v>0</v>
      </c>
      <c r="U857" s="21">
        <v>0</v>
      </c>
      <c r="V857" s="21">
        <v>0</v>
      </c>
    </row>
    <row r="858" spans="1:22" ht="28.8" x14ac:dyDescent="0.3">
      <c r="A858" s="17" t="s">
        <v>2247</v>
      </c>
      <c r="B858" s="17" t="str">
        <f>IFERROR(VLOOKUP(A858,'[1]Raw Data'!$B:$E,4,0),"")</f>
        <v>LBQ</v>
      </c>
      <c r="C858" s="18">
        <v>44084</v>
      </c>
      <c r="D858" s="19"/>
      <c r="E858" s="20" t="s">
        <v>2248</v>
      </c>
      <c r="F858" s="20" t="s">
        <v>2249</v>
      </c>
      <c r="G858" s="19"/>
      <c r="H858" s="21">
        <v>0</v>
      </c>
      <c r="I858" s="21">
        <v>0</v>
      </c>
      <c r="J858" s="21">
        <v>0</v>
      </c>
      <c r="K858" s="21">
        <v>0</v>
      </c>
      <c r="L858" s="21">
        <v>0</v>
      </c>
      <c r="M858" s="21">
        <v>0</v>
      </c>
      <c r="N858" s="21">
        <v>0</v>
      </c>
      <c r="O858" s="21">
        <v>0</v>
      </c>
      <c r="P858" s="21">
        <v>0</v>
      </c>
      <c r="Q858" s="21">
        <v>0</v>
      </c>
      <c r="R858" s="21">
        <v>0</v>
      </c>
      <c r="S858" s="21">
        <v>0</v>
      </c>
      <c r="T858" s="21">
        <v>0</v>
      </c>
      <c r="U858" s="21">
        <v>0</v>
      </c>
      <c r="V858" s="21">
        <v>0</v>
      </c>
    </row>
    <row r="859" spans="1:22" x14ac:dyDescent="0.3">
      <c r="A859" s="17" t="s">
        <v>2250</v>
      </c>
      <c r="B859" s="17" t="str">
        <f>IFERROR(VLOOKUP(A859,'[1]Raw Data'!$B:$E,4,0),"")</f>
        <v>duplicate</v>
      </c>
      <c r="C859" s="18">
        <v>44126</v>
      </c>
      <c r="D859" s="19"/>
      <c r="E859" s="20" t="s">
        <v>919</v>
      </c>
      <c r="F859" s="20" t="s">
        <v>2218</v>
      </c>
      <c r="G859" s="19">
        <v>44196</v>
      </c>
      <c r="H859" s="21">
        <v>0</v>
      </c>
      <c r="I859" s="21">
        <v>0</v>
      </c>
      <c r="J859" s="21">
        <v>0</v>
      </c>
      <c r="K859" s="21">
        <v>0</v>
      </c>
      <c r="L859" s="21">
        <v>0</v>
      </c>
      <c r="M859" s="21">
        <v>0</v>
      </c>
      <c r="N859" s="21">
        <v>0</v>
      </c>
      <c r="O859" s="21">
        <v>0</v>
      </c>
      <c r="P859" s="21">
        <v>0</v>
      </c>
      <c r="Q859" s="21">
        <v>0</v>
      </c>
      <c r="R859" s="21">
        <v>0</v>
      </c>
      <c r="S859" s="21">
        <v>0</v>
      </c>
      <c r="T859" s="21">
        <v>0</v>
      </c>
      <c r="U859" s="21">
        <v>0</v>
      </c>
      <c r="V859" s="21">
        <v>0</v>
      </c>
    </row>
    <row r="860" spans="1:22" x14ac:dyDescent="0.3">
      <c r="A860" s="17" t="s">
        <v>2251</v>
      </c>
      <c r="B860" s="17" t="str">
        <f>IFERROR(VLOOKUP(A860,'[1]Raw Data'!$B:$E,4,0),"")</f>
        <v>20-1061</v>
      </c>
      <c r="C860" s="18">
        <v>44187</v>
      </c>
      <c r="D860" s="19"/>
      <c r="E860" s="20" t="s">
        <v>2252</v>
      </c>
      <c r="F860" s="20" t="s">
        <v>2253</v>
      </c>
      <c r="G860" s="19">
        <v>44711</v>
      </c>
      <c r="H860" s="21">
        <v>0</v>
      </c>
      <c r="I860" s="21">
        <v>0</v>
      </c>
      <c r="J860" s="21">
        <v>0</v>
      </c>
      <c r="K860" s="21">
        <v>0</v>
      </c>
      <c r="L860" s="21">
        <v>0</v>
      </c>
      <c r="M860" s="21">
        <v>0</v>
      </c>
      <c r="N860" s="21">
        <v>0</v>
      </c>
      <c r="O860" s="21">
        <v>0</v>
      </c>
      <c r="P860" s="21">
        <v>0</v>
      </c>
      <c r="Q860" s="21">
        <v>0</v>
      </c>
      <c r="R860" s="21">
        <v>0</v>
      </c>
      <c r="S860" s="21">
        <v>0</v>
      </c>
      <c r="T860" s="21">
        <v>0</v>
      </c>
      <c r="U860" s="21">
        <v>0</v>
      </c>
      <c r="V860" s="21">
        <v>0</v>
      </c>
    </row>
    <row r="861" spans="1:22" x14ac:dyDescent="0.3">
      <c r="A861" s="17" t="s">
        <v>2254</v>
      </c>
      <c r="B861" s="17" t="str">
        <f>IFERROR(VLOOKUP(A861,'[1]Raw Data'!$B:$E,4,0),"")</f>
        <v>LBQ</v>
      </c>
      <c r="C861" s="18">
        <v>44209</v>
      </c>
      <c r="D861" s="19"/>
      <c r="E861" s="20" t="s">
        <v>1051</v>
      </c>
      <c r="F861" s="20" t="s">
        <v>2255</v>
      </c>
      <c r="G861" s="19"/>
      <c r="H861" s="21">
        <v>0</v>
      </c>
      <c r="I861" s="21">
        <v>0</v>
      </c>
      <c r="J861" s="21">
        <v>0</v>
      </c>
      <c r="K861" s="21">
        <v>0</v>
      </c>
      <c r="L861" s="21">
        <v>0</v>
      </c>
      <c r="M861" s="21">
        <v>0</v>
      </c>
      <c r="N861" s="21">
        <v>0</v>
      </c>
      <c r="O861" s="21">
        <v>0</v>
      </c>
      <c r="P861" s="21">
        <v>0</v>
      </c>
      <c r="Q861" s="21">
        <v>0</v>
      </c>
      <c r="R861" s="21">
        <v>0</v>
      </c>
      <c r="S861" s="21">
        <v>0</v>
      </c>
      <c r="T861" s="21">
        <v>0</v>
      </c>
      <c r="U861" s="21">
        <v>0</v>
      </c>
      <c r="V861" s="21">
        <v>0</v>
      </c>
    </row>
    <row r="862" spans="1:22" x14ac:dyDescent="0.3">
      <c r="A862" s="17" t="s">
        <v>2256</v>
      </c>
      <c r="B862" s="17" t="str">
        <f>IFERROR(VLOOKUP(A862,'[1]Raw Data'!$B:$E,4,0),"")</f>
        <v>21-0102</v>
      </c>
      <c r="C862" s="18">
        <v>44228</v>
      </c>
      <c r="D862" s="19"/>
      <c r="E862" s="20" t="s">
        <v>1901</v>
      </c>
      <c r="F862" s="20" t="s">
        <v>2257</v>
      </c>
      <c r="G862" s="19">
        <v>44439</v>
      </c>
      <c r="H862" s="21">
        <v>0</v>
      </c>
      <c r="I862" s="21">
        <v>0</v>
      </c>
      <c r="J862" s="21">
        <v>28.5</v>
      </c>
      <c r="K862" s="21">
        <v>0</v>
      </c>
      <c r="L862" s="21">
        <v>0</v>
      </c>
      <c r="M862" s="21">
        <v>28.5</v>
      </c>
      <c r="N862" s="21">
        <v>0</v>
      </c>
      <c r="O862" s="21">
        <v>0</v>
      </c>
      <c r="P862" s="21">
        <v>0</v>
      </c>
      <c r="Q862" s="21">
        <v>0</v>
      </c>
      <c r="R862" s="21">
        <v>0</v>
      </c>
      <c r="S862" s="21">
        <v>0</v>
      </c>
      <c r="T862" s="21">
        <v>0</v>
      </c>
      <c r="U862" s="21">
        <v>0</v>
      </c>
      <c r="V862" s="21">
        <v>0</v>
      </c>
    </row>
    <row r="863" spans="1:22" x14ac:dyDescent="0.3">
      <c r="A863" s="17" t="s">
        <v>2258</v>
      </c>
      <c r="B863" s="17" t="str">
        <f>IFERROR(VLOOKUP(A863,'[1]Raw Data'!$B:$E,4,0),"")</f>
        <v>21E0310</v>
      </c>
      <c r="C863" s="18">
        <v>44238</v>
      </c>
      <c r="D863" s="19"/>
      <c r="E863" s="20" t="s">
        <v>1766</v>
      </c>
      <c r="F863" s="20" t="s">
        <v>471</v>
      </c>
      <c r="G863" s="19">
        <v>44259</v>
      </c>
      <c r="H863" s="21">
        <v>0</v>
      </c>
      <c r="I863" s="21">
        <v>0</v>
      </c>
      <c r="J863" s="21">
        <v>0</v>
      </c>
      <c r="K863" s="21">
        <v>0</v>
      </c>
      <c r="L863" s="21">
        <v>0</v>
      </c>
      <c r="M863" s="21">
        <v>0</v>
      </c>
      <c r="N863" s="21">
        <v>0</v>
      </c>
      <c r="O863" s="21">
        <v>0</v>
      </c>
      <c r="P863" s="21">
        <v>0</v>
      </c>
      <c r="Q863" s="21">
        <v>0</v>
      </c>
      <c r="R863" s="21">
        <v>0</v>
      </c>
      <c r="S863" s="21">
        <v>0</v>
      </c>
      <c r="T863" s="21">
        <v>0</v>
      </c>
      <c r="U863" s="21">
        <v>0</v>
      </c>
      <c r="V863" s="21">
        <v>0</v>
      </c>
    </row>
    <row r="864" spans="1:22" x14ac:dyDescent="0.3">
      <c r="A864" s="17" t="s">
        <v>2259</v>
      </c>
      <c r="B864" s="17" t="str">
        <f>IFERROR(VLOOKUP(A864,'[1]Raw Data'!$B:$E,4,0),"")</f>
        <v>21-0072</v>
      </c>
      <c r="C864" s="18">
        <v>44242</v>
      </c>
      <c r="D864" s="19">
        <v>44229</v>
      </c>
      <c r="E864" s="20" t="s">
        <v>2260</v>
      </c>
      <c r="F864" s="20" t="s">
        <v>2261</v>
      </c>
      <c r="G864" s="19"/>
      <c r="H864" s="21">
        <v>0</v>
      </c>
      <c r="I864" s="21">
        <v>0</v>
      </c>
      <c r="J864" s="21">
        <v>0</v>
      </c>
      <c r="K864" s="21">
        <v>0</v>
      </c>
      <c r="L864" s="21">
        <v>0</v>
      </c>
      <c r="M864" s="21">
        <v>0</v>
      </c>
      <c r="N864" s="21">
        <v>0</v>
      </c>
      <c r="O864" s="21">
        <v>0</v>
      </c>
      <c r="P864" s="21">
        <v>0</v>
      </c>
      <c r="Q864" s="21">
        <v>0</v>
      </c>
      <c r="R864" s="21">
        <v>0</v>
      </c>
      <c r="S864" s="21">
        <v>0</v>
      </c>
      <c r="T864" s="21">
        <v>0</v>
      </c>
      <c r="U864" s="21">
        <v>0</v>
      </c>
      <c r="V864" s="21">
        <v>0</v>
      </c>
    </row>
    <row r="865" spans="1:22" x14ac:dyDescent="0.3">
      <c r="A865" s="17" t="s">
        <v>2262</v>
      </c>
      <c r="B865" s="17" t="str">
        <f>IFERROR(VLOOKUP(A865,'[1]Raw Data'!$B:$E,4,0),"")</f>
        <v>21-0191</v>
      </c>
      <c r="C865" s="18">
        <v>44253</v>
      </c>
      <c r="D865" s="19"/>
      <c r="E865" s="20" t="s">
        <v>753</v>
      </c>
      <c r="F865" s="20" t="s">
        <v>2263</v>
      </c>
      <c r="G865" s="19">
        <v>44316</v>
      </c>
      <c r="H865" s="21">
        <v>0</v>
      </c>
      <c r="I865" s="21">
        <v>0</v>
      </c>
      <c r="J865" s="21">
        <v>0</v>
      </c>
      <c r="K865" s="21">
        <v>0</v>
      </c>
      <c r="L865" s="21">
        <v>0</v>
      </c>
      <c r="M865" s="21">
        <v>0</v>
      </c>
      <c r="N865" s="21">
        <v>0</v>
      </c>
      <c r="O865" s="21">
        <v>0</v>
      </c>
      <c r="P865" s="21">
        <v>0</v>
      </c>
      <c r="Q865" s="21">
        <v>0</v>
      </c>
      <c r="R865" s="21">
        <v>0</v>
      </c>
      <c r="S865" s="21">
        <v>0</v>
      </c>
      <c r="T865" s="21">
        <v>0</v>
      </c>
      <c r="U865" s="21">
        <v>0</v>
      </c>
      <c r="V865" s="21">
        <v>0</v>
      </c>
    </row>
    <row r="866" spans="1:22" x14ac:dyDescent="0.3">
      <c r="A866" s="17" t="s">
        <v>2264</v>
      </c>
      <c r="B866" s="17" t="str">
        <f>IFERROR(VLOOKUP(A866,'[1]Raw Data'!$B:$E,4,0),"")</f>
        <v>21E0344</v>
      </c>
      <c r="C866" s="18">
        <v>44257</v>
      </c>
      <c r="D866" s="19">
        <v>43838</v>
      </c>
      <c r="E866" s="20" t="s">
        <v>1970</v>
      </c>
      <c r="F866" s="20" t="s">
        <v>2265</v>
      </c>
      <c r="G866" s="19">
        <v>44375</v>
      </c>
      <c r="H866" s="21">
        <v>0</v>
      </c>
      <c r="I866" s="21">
        <v>0</v>
      </c>
      <c r="J866" s="21">
        <v>0</v>
      </c>
      <c r="K866" s="21">
        <v>0</v>
      </c>
      <c r="L866" s="21">
        <v>0</v>
      </c>
      <c r="M866" s="21">
        <v>0</v>
      </c>
      <c r="N866" s="21">
        <v>0</v>
      </c>
      <c r="O866" s="21">
        <v>0</v>
      </c>
      <c r="P866" s="21">
        <v>0</v>
      </c>
      <c r="Q866" s="21">
        <v>0</v>
      </c>
      <c r="R866" s="21">
        <v>0</v>
      </c>
      <c r="S866" s="21">
        <v>0</v>
      </c>
      <c r="T866" s="21">
        <v>0</v>
      </c>
      <c r="U866" s="21">
        <v>0</v>
      </c>
      <c r="V866" s="21">
        <v>0</v>
      </c>
    </row>
    <row r="867" spans="1:22" x14ac:dyDescent="0.3">
      <c r="A867" s="17" t="s">
        <v>2266</v>
      </c>
      <c r="B867" s="17" t="str">
        <f>IFERROR(VLOOKUP(A867,'[1]Raw Data'!$B:$E,4,0),"")</f>
        <v>21E0368</v>
      </c>
      <c r="C867" s="18">
        <v>44258</v>
      </c>
      <c r="D867" s="19"/>
      <c r="E867" s="20" t="s">
        <v>2267</v>
      </c>
      <c r="F867" s="20" t="s">
        <v>2268</v>
      </c>
      <c r="G867" s="19">
        <v>44519</v>
      </c>
      <c r="H867" s="21">
        <v>0</v>
      </c>
      <c r="I867" s="21">
        <v>0</v>
      </c>
      <c r="J867" s="21">
        <v>0</v>
      </c>
      <c r="K867" s="21">
        <v>0</v>
      </c>
      <c r="L867" s="21">
        <v>0</v>
      </c>
      <c r="M867" s="21">
        <v>0</v>
      </c>
      <c r="N867" s="21">
        <v>0</v>
      </c>
      <c r="O867" s="21">
        <v>0</v>
      </c>
      <c r="P867" s="21">
        <v>0</v>
      </c>
      <c r="Q867" s="21">
        <v>0</v>
      </c>
      <c r="R867" s="21">
        <v>0</v>
      </c>
      <c r="S867" s="21">
        <v>0</v>
      </c>
      <c r="T867" s="21">
        <v>0</v>
      </c>
      <c r="U867" s="21">
        <v>0</v>
      </c>
      <c r="V867" s="21">
        <v>0</v>
      </c>
    </row>
    <row r="868" spans="1:22" x14ac:dyDescent="0.3">
      <c r="A868" s="17" t="s">
        <v>2269</v>
      </c>
      <c r="B868" s="17" t="str">
        <f>IFERROR(VLOOKUP(A868,'[1]Raw Data'!$B:$E,4,0),"")</f>
        <v>LBQ</v>
      </c>
      <c r="C868" s="18">
        <v>44124</v>
      </c>
      <c r="D868" s="19">
        <v>42986</v>
      </c>
      <c r="E868" s="20" t="s">
        <v>2270</v>
      </c>
      <c r="F868" s="20" t="s">
        <v>2271</v>
      </c>
      <c r="G868" s="19"/>
      <c r="H868" s="21">
        <v>0</v>
      </c>
      <c r="I868" s="21">
        <v>0</v>
      </c>
      <c r="J868" s="21">
        <v>0</v>
      </c>
      <c r="K868" s="21">
        <v>0</v>
      </c>
      <c r="L868" s="21">
        <v>0</v>
      </c>
      <c r="M868" s="21">
        <v>0</v>
      </c>
      <c r="N868" s="21">
        <v>0</v>
      </c>
      <c r="O868" s="21">
        <v>0</v>
      </c>
      <c r="P868" s="21">
        <v>0</v>
      </c>
      <c r="Q868" s="21">
        <v>0</v>
      </c>
      <c r="R868" s="21">
        <v>0</v>
      </c>
      <c r="S868" s="21">
        <v>0</v>
      </c>
      <c r="T868" s="21">
        <v>0</v>
      </c>
      <c r="U868" s="21">
        <v>0</v>
      </c>
      <c r="V868" s="21">
        <v>0</v>
      </c>
    </row>
    <row r="869" spans="1:22" x14ac:dyDescent="0.3">
      <c r="A869" s="17" t="s">
        <v>2272</v>
      </c>
      <c r="B869" s="17" t="str">
        <f>IFERROR(VLOOKUP(A869,'[1]Raw Data'!$B:$E,4,0),"")</f>
        <v>21E0460</v>
      </c>
      <c r="C869" s="18">
        <v>44271</v>
      </c>
      <c r="D869" s="19">
        <v>43983</v>
      </c>
      <c r="E869" s="20" t="s">
        <v>1885</v>
      </c>
      <c r="F869" s="20" t="s">
        <v>2273</v>
      </c>
      <c r="G869" s="19"/>
      <c r="H869" s="21">
        <v>0</v>
      </c>
      <c r="I869" s="21">
        <v>0</v>
      </c>
      <c r="J869" s="21">
        <v>13036</v>
      </c>
      <c r="K869" s="21">
        <v>342922</v>
      </c>
      <c r="L869" s="21">
        <v>36964</v>
      </c>
      <c r="M869" s="21">
        <v>392922</v>
      </c>
      <c r="N869" s="21">
        <v>0</v>
      </c>
      <c r="O869" s="21">
        <v>0</v>
      </c>
      <c r="P869" s="21">
        <v>0</v>
      </c>
      <c r="Q869" s="21">
        <v>0</v>
      </c>
      <c r="R869" s="21">
        <v>0</v>
      </c>
      <c r="S869" s="21">
        <v>0</v>
      </c>
      <c r="T869" s="21">
        <v>0</v>
      </c>
      <c r="U869" s="21">
        <v>0</v>
      </c>
      <c r="V869" s="21">
        <v>0</v>
      </c>
    </row>
    <row r="870" spans="1:22" ht="72" x14ac:dyDescent="0.3">
      <c r="A870" s="17" t="s">
        <v>2274</v>
      </c>
      <c r="B870" s="17" t="str">
        <f>IFERROR(VLOOKUP(A870,'[1]Raw Data'!$B:$E,4,0),"")</f>
        <v>21-0146</v>
      </c>
      <c r="C870" s="18">
        <v>44280</v>
      </c>
      <c r="D870" s="19">
        <v>44238</v>
      </c>
      <c r="E870" s="20" t="s">
        <v>2275</v>
      </c>
      <c r="F870" s="20" t="s">
        <v>2276</v>
      </c>
      <c r="G870" s="19"/>
      <c r="H870" s="21">
        <v>0</v>
      </c>
      <c r="I870" s="21">
        <v>0</v>
      </c>
      <c r="J870" s="21">
        <v>0</v>
      </c>
      <c r="K870" s="21">
        <v>0</v>
      </c>
      <c r="L870" s="21">
        <v>0</v>
      </c>
      <c r="M870" s="21">
        <v>0</v>
      </c>
      <c r="N870" s="21">
        <v>0</v>
      </c>
      <c r="O870" s="21">
        <v>0</v>
      </c>
      <c r="P870" s="21">
        <v>0</v>
      </c>
      <c r="Q870" s="21">
        <v>0</v>
      </c>
      <c r="R870" s="21">
        <v>0</v>
      </c>
      <c r="S870" s="21">
        <v>0</v>
      </c>
      <c r="T870" s="21">
        <v>0</v>
      </c>
      <c r="U870" s="21">
        <v>0</v>
      </c>
      <c r="V870" s="21">
        <v>0</v>
      </c>
    </row>
    <row r="871" spans="1:22" x14ac:dyDescent="0.3">
      <c r="A871" s="17" t="s">
        <v>2277</v>
      </c>
      <c r="B871" s="17" t="str">
        <f>IFERROR(VLOOKUP(A871,'[1]Raw Data'!$B:$E,4,0),"")</f>
        <v>21-0569</v>
      </c>
      <c r="C871" s="18">
        <v>44284</v>
      </c>
      <c r="D871" s="19">
        <v>44272</v>
      </c>
      <c r="E871" s="20" t="s">
        <v>2195</v>
      </c>
      <c r="F871" s="20" t="s">
        <v>2278</v>
      </c>
      <c r="G871" s="19"/>
      <c r="H871" s="21">
        <v>0</v>
      </c>
      <c r="I871" s="21">
        <v>0</v>
      </c>
      <c r="J871" s="21">
        <v>0</v>
      </c>
      <c r="K871" s="21">
        <v>0</v>
      </c>
      <c r="L871" s="21">
        <v>0</v>
      </c>
      <c r="M871" s="21">
        <v>0</v>
      </c>
      <c r="N871" s="21">
        <v>0</v>
      </c>
      <c r="O871" s="21">
        <v>0</v>
      </c>
      <c r="P871" s="21">
        <v>0</v>
      </c>
      <c r="Q871" s="21">
        <v>0</v>
      </c>
      <c r="R871" s="21">
        <v>0</v>
      </c>
      <c r="S871" s="21">
        <v>0</v>
      </c>
      <c r="T871" s="21">
        <v>0</v>
      </c>
      <c r="U871" s="21">
        <v>0</v>
      </c>
      <c r="V871" s="21">
        <v>0</v>
      </c>
    </row>
    <row r="872" spans="1:22" ht="28.8" x14ac:dyDescent="0.3">
      <c r="A872" s="17" t="s">
        <v>2279</v>
      </c>
      <c r="B872" s="17" t="str">
        <f>IFERROR(VLOOKUP(A872,'[1]Raw Data'!$B:$E,4,0),"")</f>
        <v>21E0612</v>
      </c>
      <c r="C872" s="18">
        <v>44286</v>
      </c>
      <c r="D872" s="19">
        <v>42083</v>
      </c>
      <c r="E872" s="20" t="s">
        <v>1622</v>
      </c>
      <c r="F872" s="20" t="s">
        <v>2280</v>
      </c>
      <c r="G872" s="19"/>
      <c r="H872" s="21">
        <v>20150</v>
      </c>
      <c r="I872" s="21">
        <v>0</v>
      </c>
      <c r="J872" s="21">
        <v>32147</v>
      </c>
      <c r="K872" s="21">
        <v>29850</v>
      </c>
      <c r="L872" s="21">
        <v>2853</v>
      </c>
      <c r="M872" s="21">
        <v>85000</v>
      </c>
      <c r="N872" s="21">
        <v>0</v>
      </c>
      <c r="O872" s="21">
        <v>0</v>
      </c>
      <c r="P872" s="21">
        <v>0</v>
      </c>
      <c r="Q872" s="21">
        <v>0</v>
      </c>
      <c r="R872" s="21">
        <v>0</v>
      </c>
      <c r="S872" s="21">
        <v>0</v>
      </c>
      <c r="T872" s="21">
        <v>0</v>
      </c>
      <c r="U872" s="21">
        <v>0</v>
      </c>
      <c r="V872" s="21">
        <v>0</v>
      </c>
    </row>
    <row r="873" spans="1:22" x14ac:dyDescent="0.3">
      <c r="A873" s="17" t="s">
        <v>2281</v>
      </c>
      <c r="B873" s="17" t="str">
        <f>IFERROR(VLOOKUP(A873,'[1]Raw Data'!$B:$E,4,0),"")</f>
        <v>21-0200</v>
      </c>
      <c r="C873" s="18">
        <v>44309</v>
      </c>
      <c r="D873" s="19"/>
      <c r="E873" s="20" t="s">
        <v>2282</v>
      </c>
      <c r="F873" s="20" t="s">
        <v>2283</v>
      </c>
      <c r="G873" s="19"/>
      <c r="H873" s="21">
        <v>0</v>
      </c>
      <c r="I873" s="21">
        <v>0</v>
      </c>
      <c r="J873" s="21">
        <v>0</v>
      </c>
      <c r="K873" s="21">
        <v>0</v>
      </c>
      <c r="L873" s="21">
        <v>0</v>
      </c>
      <c r="M873" s="21">
        <v>0</v>
      </c>
      <c r="N873" s="21">
        <v>0</v>
      </c>
      <c r="O873" s="21">
        <v>0</v>
      </c>
      <c r="P873" s="21">
        <v>0</v>
      </c>
      <c r="Q873" s="21">
        <v>0</v>
      </c>
      <c r="R873" s="21">
        <v>0</v>
      </c>
      <c r="S873" s="21">
        <v>0</v>
      </c>
      <c r="T873" s="21">
        <v>0</v>
      </c>
      <c r="U873" s="21">
        <v>0</v>
      </c>
      <c r="V873" s="21">
        <v>0</v>
      </c>
    </row>
    <row r="874" spans="1:22" x14ac:dyDescent="0.3">
      <c r="A874" s="17" t="s">
        <v>2284</v>
      </c>
      <c r="B874" s="17" t="str">
        <f>IFERROR(VLOOKUP(A874,'[1]Raw Data'!$B:$E,4,0),"")</f>
        <v>21E0762</v>
      </c>
      <c r="C874" s="18">
        <v>44312</v>
      </c>
      <c r="D874" s="19">
        <v>43788</v>
      </c>
      <c r="E874" s="20" t="s">
        <v>2285</v>
      </c>
      <c r="F874" s="20" t="s">
        <v>2286</v>
      </c>
      <c r="G874" s="19">
        <v>44628</v>
      </c>
      <c r="H874" s="21">
        <v>0</v>
      </c>
      <c r="I874" s="21">
        <v>0</v>
      </c>
      <c r="J874" s="21">
        <v>1503</v>
      </c>
      <c r="K874" s="21">
        <v>0</v>
      </c>
      <c r="L874" s="21">
        <v>0</v>
      </c>
      <c r="M874" s="21">
        <v>1503</v>
      </c>
      <c r="N874" s="21">
        <v>0</v>
      </c>
      <c r="O874" s="21">
        <v>0</v>
      </c>
      <c r="P874" s="21">
        <v>0</v>
      </c>
      <c r="Q874" s="21">
        <v>0</v>
      </c>
      <c r="R874" s="21">
        <v>0</v>
      </c>
      <c r="S874" s="21">
        <v>0</v>
      </c>
      <c r="T874" s="21">
        <v>0</v>
      </c>
      <c r="U874" s="21">
        <v>0</v>
      </c>
      <c r="V874" s="21">
        <v>0</v>
      </c>
    </row>
    <row r="875" spans="1:22" x14ac:dyDescent="0.3">
      <c r="A875" s="17" t="s">
        <v>2287</v>
      </c>
      <c r="B875" s="17" t="str">
        <f>IFERROR(VLOOKUP(A875,'[1]Raw Data'!$B:$E,4,0),"")</f>
        <v>21-0378</v>
      </c>
      <c r="C875" s="18">
        <v>44313</v>
      </c>
      <c r="D875" s="19"/>
      <c r="E875" s="20" t="s">
        <v>1016</v>
      </c>
      <c r="F875" s="20" t="s">
        <v>2288</v>
      </c>
      <c r="G875" s="19"/>
      <c r="H875" s="21">
        <v>0</v>
      </c>
      <c r="I875" s="21">
        <v>0</v>
      </c>
      <c r="J875" s="21">
        <v>9196.65</v>
      </c>
      <c r="K875" s="21">
        <v>400000</v>
      </c>
      <c r="L875" s="21">
        <v>590803.35</v>
      </c>
      <c r="M875" s="21">
        <v>1000000</v>
      </c>
      <c r="N875" s="21">
        <v>0</v>
      </c>
      <c r="O875" s="21">
        <v>0</v>
      </c>
      <c r="P875" s="21">
        <v>0</v>
      </c>
      <c r="Q875" s="21">
        <v>0</v>
      </c>
      <c r="R875" s="21">
        <v>0</v>
      </c>
      <c r="S875" s="21">
        <v>0</v>
      </c>
      <c r="T875" s="21">
        <v>0</v>
      </c>
      <c r="U875" s="21">
        <v>0</v>
      </c>
      <c r="V875" s="21">
        <v>0</v>
      </c>
    </row>
    <row r="876" spans="1:22" ht="28.8" x14ac:dyDescent="0.3">
      <c r="A876" s="17" t="s">
        <v>2289</v>
      </c>
      <c r="B876" s="17" t="str">
        <f>IFERROR(VLOOKUP(A876,'[1]Raw Data'!$B:$E,4,0),"")</f>
        <v>LBQ</v>
      </c>
      <c r="C876" s="18">
        <v>44320</v>
      </c>
      <c r="D876" s="19"/>
      <c r="E876" s="20" t="s">
        <v>2290</v>
      </c>
      <c r="F876" s="20" t="s">
        <v>2291</v>
      </c>
      <c r="G876" s="19">
        <v>44357</v>
      </c>
      <c r="H876" s="21">
        <v>0</v>
      </c>
      <c r="I876" s="21">
        <v>0</v>
      </c>
      <c r="J876" s="21">
        <v>0</v>
      </c>
      <c r="K876" s="21">
        <v>0</v>
      </c>
      <c r="L876" s="21">
        <v>0</v>
      </c>
      <c r="M876" s="21">
        <v>0</v>
      </c>
      <c r="N876" s="21">
        <v>0</v>
      </c>
      <c r="O876" s="21">
        <v>0</v>
      </c>
      <c r="P876" s="21">
        <v>0</v>
      </c>
      <c r="Q876" s="21">
        <v>0</v>
      </c>
      <c r="R876" s="21">
        <v>0</v>
      </c>
      <c r="S876" s="21">
        <v>0</v>
      </c>
      <c r="T876" s="21">
        <v>0</v>
      </c>
      <c r="U876" s="21">
        <v>0</v>
      </c>
      <c r="V876" s="21">
        <v>0</v>
      </c>
    </row>
    <row r="877" spans="1:22" x14ac:dyDescent="0.3">
      <c r="A877" s="17" t="s">
        <v>2292</v>
      </c>
      <c r="B877" s="17" t="str">
        <f>IFERROR(VLOOKUP(A877,'[1]Raw Data'!$B:$E,4,0),"")</f>
        <v>21-0411</v>
      </c>
      <c r="C877" s="18">
        <v>44323</v>
      </c>
      <c r="D877" s="19"/>
      <c r="E877" s="20" t="s">
        <v>1569</v>
      </c>
      <c r="F877" s="20" t="s">
        <v>2293</v>
      </c>
      <c r="G877" s="19"/>
      <c r="H877" s="21">
        <v>0</v>
      </c>
      <c r="I877" s="21">
        <v>0</v>
      </c>
      <c r="J877" s="21">
        <v>0</v>
      </c>
      <c r="K877" s="21">
        <v>0</v>
      </c>
      <c r="L877" s="21">
        <v>0</v>
      </c>
      <c r="M877" s="21">
        <v>0</v>
      </c>
      <c r="N877" s="21">
        <v>0</v>
      </c>
      <c r="O877" s="21">
        <v>0</v>
      </c>
      <c r="P877" s="21">
        <v>0</v>
      </c>
      <c r="Q877" s="21">
        <v>0</v>
      </c>
      <c r="R877" s="21">
        <v>0</v>
      </c>
      <c r="S877" s="21">
        <v>0</v>
      </c>
      <c r="T877" s="21">
        <v>0</v>
      </c>
      <c r="U877" s="21">
        <v>0</v>
      </c>
      <c r="V877" s="21">
        <v>0</v>
      </c>
    </row>
    <row r="878" spans="1:22" ht="28.8" x14ac:dyDescent="0.3">
      <c r="A878" s="17" t="s">
        <v>2294</v>
      </c>
      <c r="B878" s="17" t="str">
        <f>IFERROR(VLOOKUP(A878,'[1]Raw Data'!$B:$E,4,0),"")</f>
        <v>21-0423</v>
      </c>
      <c r="C878" s="18">
        <v>44328</v>
      </c>
      <c r="D878" s="19">
        <v>44154</v>
      </c>
      <c r="E878" s="20" t="s">
        <v>2295</v>
      </c>
      <c r="F878" s="20" t="s">
        <v>2296</v>
      </c>
      <c r="G878" s="19">
        <v>44918</v>
      </c>
      <c r="H878" s="21">
        <v>0</v>
      </c>
      <c r="I878" s="21">
        <v>0</v>
      </c>
      <c r="J878" s="21">
        <v>0</v>
      </c>
      <c r="K878" s="21">
        <v>0</v>
      </c>
      <c r="L878" s="21">
        <v>0</v>
      </c>
      <c r="M878" s="21">
        <v>0</v>
      </c>
      <c r="N878" s="21">
        <v>0</v>
      </c>
      <c r="O878" s="21">
        <v>0</v>
      </c>
      <c r="P878" s="21">
        <v>0</v>
      </c>
      <c r="Q878" s="21">
        <v>0</v>
      </c>
      <c r="R878" s="21">
        <v>0</v>
      </c>
      <c r="S878" s="21">
        <v>0</v>
      </c>
      <c r="T878" s="21">
        <v>0</v>
      </c>
      <c r="U878" s="21">
        <v>0</v>
      </c>
      <c r="V878" s="21">
        <v>0</v>
      </c>
    </row>
    <row r="879" spans="1:22" ht="28.8" x14ac:dyDescent="0.3">
      <c r="A879" s="17" t="s">
        <v>2297</v>
      </c>
      <c r="B879" s="17" t="str">
        <f>IFERROR(VLOOKUP(A879,'[1]Raw Data'!$B:$E,4,0),"")</f>
        <v>21-0504</v>
      </c>
      <c r="C879" s="18">
        <v>44356</v>
      </c>
      <c r="D879" s="19"/>
      <c r="E879" s="20" t="s">
        <v>2298</v>
      </c>
      <c r="F879" s="20" t="s">
        <v>2299</v>
      </c>
      <c r="G879" s="19"/>
      <c r="H879" s="21">
        <v>0</v>
      </c>
      <c r="I879" s="21">
        <v>0</v>
      </c>
      <c r="J879" s="21">
        <v>0</v>
      </c>
      <c r="K879" s="21">
        <v>15000</v>
      </c>
      <c r="L879" s="21">
        <v>0</v>
      </c>
      <c r="M879" s="21">
        <v>15000</v>
      </c>
      <c r="N879" s="21">
        <v>0</v>
      </c>
      <c r="O879" s="21">
        <v>0</v>
      </c>
      <c r="P879" s="21">
        <v>0</v>
      </c>
      <c r="Q879" s="21">
        <v>0</v>
      </c>
      <c r="R879" s="21">
        <v>0</v>
      </c>
      <c r="S879" s="21">
        <v>0</v>
      </c>
      <c r="T879" s="21">
        <v>0</v>
      </c>
      <c r="U879" s="21">
        <v>0</v>
      </c>
      <c r="V879" s="21">
        <v>0</v>
      </c>
    </row>
    <row r="880" spans="1:22" ht="28.8" x14ac:dyDescent="0.3">
      <c r="A880" s="17" t="s">
        <v>2300</v>
      </c>
      <c r="B880" s="17" t="str">
        <f>IFERROR(VLOOKUP(A880,'[1]Raw Data'!$B:$E,4,0),"")</f>
        <v>LBQ</v>
      </c>
      <c r="C880" s="18">
        <v>44357</v>
      </c>
      <c r="D880" s="19">
        <v>44162</v>
      </c>
      <c r="E880" s="20" t="s">
        <v>2301</v>
      </c>
      <c r="F880" s="20" t="s">
        <v>2302</v>
      </c>
      <c r="G880" s="19">
        <v>44914</v>
      </c>
      <c r="H880" s="21">
        <v>0</v>
      </c>
      <c r="I880" s="21">
        <v>0</v>
      </c>
      <c r="J880" s="21">
        <v>0</v>
      </c>
      <c r="K880" s="21">
        <v>0</v>
      </c>
      <c r="L880" s="21">
        <v>0</v>
      </c>
      <c r="M880" s="21">
        <v>0</v>
      </c>
      <c r="N880" s="21">
        <v>0</v>
      </c>
      <c r="O880" s="21">
        <v>0</v>
      </c>
      <c r="P880" s="21">
        <v>0</v>
      </c>
      <c r="Q880" s="21">
        <v>0</v>
      </c>
      <c r="R880" s="21">
        <v>0</v>
      </c>
      <c r="S880" s="21">
        <v>0</v>
      </c>
      <c r="T880" s="21">
        <v>0</v>
      </c>
      <c r="U880" s="21">
        <v>0</v>
      </c>
      <c r="V880" s="21">
        <v>0</v>
      </c>
    </row>
    <row r="881" spans="1:22" x14ac:dyDescent="0.3">
      <c r="A881" s="17" t="s">
        <v>2303</v>
      </c>
      <c r="B881" s="17" t="str">
        <f>IFERROR(VLOOKUP(A881,'[1]Raw Data'!$B:$E,4,0),"")</f>
        <v>TBA</v>
      </c>
      <c r="C881" s="18">
        <v>44382</v>
      </c>
      <c r="D881" s="19"/>
      <c r="E881" s="20" t="s">
        <v>2304</v>
      </c>
      <c r="F881" s="20" t="s">
        <v>2305</v>
      </c>
      <c r="G881" s="19"/>
      <c r="H881" s="21">
        <v>0</v>
      </c>
      <c r="I881" s="21">
        <v>0</v>
      </c>
      <c r="J881" s="21">
        <v>0</v>
      </c>
      <c r="K881" s="21">
        <v>0</v>
      </c>
      <c r="L881" s="21">
        <v>0</v>
      </c>
      <c r="M881" s="21">
        <v>0</v>
      </c>
      <c r="N881" s="21">
        <v>0</v>
      </c>
      <c r="O881" s="21">
        <v>0</v>
      </c>
      <c r="P881" s="21">
        <v>0</v>
      </c>
      <c r="Q881" s="21">
        <v>0</v>
      </c>
      <c r="R881" s="21">
        <v>0</v>
      </c>
      <c r="S881" s="21">
        <v>0</v>
      </c>
      <c r="T881" s="21">
        <v>0</v>
      </c>
      <c r="U881" s="21">
        <v>0</v>
      </c>
      <c r="V881" s="21">
        <v>0</v>
      </c>
    </row>
    <row r="882" spans="1:22" x14ac:dyDescent="0.3">
      <c r="A882" s="17" t="s">
        <v>2306</v>
      </c>
      <c r="B882" s="17" t="str">
        <f>IFERROR(VLOOKUP(A882,'[1]Raw Data'!$B:$E,4,0),"")</f>
        <v>21-0645</v>
      </c>
      <c r="C882" s="18">
        <v>44400</v>
      </c>
      <c r="D882" s="19"/>
      <c r="E882" s="20" t="s">
        <v>1850</v>
      </c>
      <c r="F882" s="20" t="s">
        <v>2307</v>
      </c>
      <c r="G882" s="19">
        <v>44469</v>
      </c>
      <c r="H882" s="21">
        <v>0</v>
      </c>
      <c r="I882" s="21">
        <v>0</v>
      </c>
      <c r="J882" s="21">
        <v>0</v>
      </c>
      <c r="K882" s="21">
        <v>0</v>
      </c>
      <c r="L882" s="21">
        <v>0</v>
      </c>
      <c r="M882" s="21">
        <v>0</v>
      </c>
      <c r="N882" s="21">
        <v>0</v>
      </c>
      <c r="O882" s="21">
        <v>0</v>
      </c>
      <c r="P882" s="21">
        <v>0</v>
      </c>
      <c r="Q882" s="21">
        <v>0</v>
      </c>
      <c r="R882" s="21">
        <v>0</v>
      </c>
      <c r="S882" s="21">
        <v>0</v>
      </c>
      <c r="T882" s="21">
        <v>0</v>
      </c>
      <c r="U882" s="21">
        <v>0</v>
      </c>
      <c r="V882" s="21">
        <v>0</v>
      </c>
    </row>
    <row r="883" spans="1:22" x14ac:dyDescent="0.3">
      <c r="A883" s="17" t="s">
        <v>2308</v>
      </c>
      <c r="B883" s="17" t="str">
        <f>IFERROR(VLOOKUP(A883,'[1]Raw Data'!$B:$E,4,0),"")</f>
        <v>21-0705</v>
      </c>
      <c r="C883" s="18">
        <v>44426</v>
      </c>
      <c r="D883" s="19"/>
      <c r="E883" s="20" t="s">
        <v>1364</v>
      </c>
      <c r="F883" s="20" t="s">
        <v>2309</v>
      </c>
      <c r="G883" s="19"/>
      <c r="H883" s="21">
        <v>0</v>
      </c>
      <c r="I883" s="21">
        <v>0</v>
      </c>
      <c r="J883" s="21">
        <v>0</v>
      </c>
      <c r="K883" s="21">
        <v>75000</v>
      </c>
      <c r="L883" s="21">
        <v>0</v>
      </c>
      <c r="M883" s="21">
        <v>75000</v>
      </c>
      <c r="N883" s="21">
        <v>0</v>
      </c>
      <c r="O883" s="21">
        <v>0</v>
      </c>
      <c r="P883" s="21">
        <v>0</v>
      </c>
      <c r="Q883" s="21">
        <v>0</v>
      </c>
      <c r="R883" s="21">
        <v>0</v>
      </c>
      <c r="S883" s="21">
        <v>0</v>
      </c>
      <c r="T883" s="21">
        <v>0</v>
      </c>
      <c r="U883" s="21">
        <v>0</v>
      </c>
      <c r="V883" s="21">
        <v>0</v>
      </c>
    </row>
    <row r="884" spans="1:22" ht="43.2" x14ac:dyDescent="0.3">
      <c r="A884" s="17" t="s">
        <v>2310</v>
      </c>
      <c r="B884" s="17" t="str">
        <f>IFERROR(VLOOKUP(A884,'[1]Raw Data'!$B:$E,4,0),"")</f>
        <v>21E1756</v>
      </c>
      <c r="C884" s="18">
        <v>44441</v>
      </c>
      <c r="D884" s="19">
        <v>43235</v>
      </c>
      <c r="E884" s="20" t="s">
        <v>2311</v>
      </c>
      <c r="F884" s="20" t="s">
        <v>2312</v>
      </c>
      <c r="G884" s="19"/>
      <c r="H884" s="21">
        <v>0</v>
      </c>
      <c r="I884" s="21">
        <v>0</v>
      </c>
      <c r="J884" s="21">
        <v>8582</v>
      </c>
      <c r="K884" s="21">
        <v>70000</v>
      </c>
      <c r="L884" s="21">
        <v>16418</v>
      </c>
      <c r="M884" s="21">
        <v>95000</v>
      </c>
      <c r="N884" s="21">
        <v>0</v>
      </c>
      <c r="O884" s="21">
        <v>0</v>
      </c>
      <c r="P884" s="21">
        <v>0</v>
      </c>
      <c r="Q884" s="21">
        <v>0</v>
      </c>
      <c r="R884" s="21">
        <v>0</v>
      </c>
      <c r="S884" s="21">
        <v>0</v>
      </c>
      <c r="T884" s="21">
        <v>0</v>
      </c>
      <c r="U884" s="21">
        <v>0</v>
      </c>
      <c r="V884" s="21">
        <v>0</v>
      </c>
    </row>
    <row r="885" spans="1:22" x14ac:dyDescent="0.3">
      <c r="A885" s="17" t="s">
        <v>2313</v>
      </c>
      <c r="B885" s="17" t="str">
        <f>IFERROR(VLOOKUP(A885,'[1]Raw Data'!$B:$E,4,0),"")</f>
        <v>LBQ</v>
      </c>
      <c r="C885" s="18">
        <v>44468</v>
      </c>
      <c r="D885" s="19"/>
      <c r="E885" s="20" t="s">
        <v>2314</v>
      </c>
      <c r="F885" s="20" t="s">
        <v>2315</v>
      </c>
      <c r="G885" s="19">
        <v>44494</v>
      </c>
      <c r="H885" s="21">
        <v>0</v>
      </c>
      <c r="I885" s="21">
        <v>0</v>
      </c>
      <c r="J885" s="21">
        <v>0</v>
      </c>
      <c r="K885" s="21">
        <v>0</v>
      </c>
      <c r="L885" s="21">
        <v>0</v>
      </c>
      <c r="M885" s="21">
        <v>0</v>
      </c>
      <c r="N885" s="21">
        <v>0</v>
      </c>
      <c r="O885" s="21">
        <v>0</v>
      </c>
      <c r="P885" s="21">
        <v>0</v>
      </c>
      <c r="Q885" s="21">
        <v>0</v>
      </c>
      <c r="R885" s="21">
        <v>0</v>
      </c>
      <c r="S885" s="21">
        <v>0</v>
      </c>
      <c r="T885" s="21">
        <v>0</v>
      </c>
      <c r="U885" s="21">
        <v>0</v>
      </c>
      <c r="V885" s="21">
        <v>0</v>
      </c>
    </row>
    <row r="886" spans="1:22" x14ac:dyDescent="0.3">
      <c r="A886" s="17" t="s">
        <v>2316</v>
      </c>
      <c r="B886" s="17" t="str">
        <f>IFERROR(VLOOKUP(A886,'[1]Raw Data'!$B:$E,4,0),"")</f>
        <v>21-0607</v>
      </c>
      <c r="C886" s="18">
        <v>44386</v>
      </c>
      <c r="D886" s="19"/>
      <c r="E886" s="20" t="s">
        <v>2125</v>
      </c>
      <c r="F886" s="20" t="s">
        <v>2317</v>
      </c>
      <c r="G886" s="19">
        <v>44468</v>
      </c>
      <c r="H886" s="21">
        <v>0</v>
      </c>
      <c r="I886" s="21">
        <v>0</v>
      </c>
      <c r="J886" s="21">
        <v>0</v>
      </c>
      <c r="K886" s="21">
        <v>0</v>
      </c>
      <c r="L886" s="21">
        <v>0</v>
      </c>
      <c r="M886" s="21">
        <v>0</v>
      </c>
      <c r="N886" s="21">
        <v>0</v>
      </c>
      <c r="O886" s="21">
        <v>0</v>
      </c>
      <c r="P886" s="21">
        <v>0</v>
      </c>
      <c r="Q886" s="21">
        <v>0</v>
      </c>
      <c r="R886" s="21">
        <v>0</v>
      </c>
      <c r="S886" s="21">
        <v>0</v>
      </c>
      <c r="T886" s="21">
        <v>0</v>
      </c>
      <c r="U886" s="21">
        <v>0</v>
      </c>
      <c r="V886" s="21">
        <v>0</v>
      </c>
    </row>
    <row r="887" spans="1:22" x14ac:dyDescent="0.3">
      <c r="A887" s="17" t="s">
        <v>2318</v>
      </c>
      <c r="B887" s="17" t="str">
        <f>IFERROR(VLOOKUP(A887,'[1]Raw Data'!$B:$E,4,0),"")</f>
        <v>21-0831</v>
      </c>
      <c r="C887" s="18">
        <v>44474</v>
      </c>
      <c r="D887" s="19"/>
      <c r="E887" s="20" t="s">
        <v>2319</v>
      </c>
      <c r="F887" s="20" t="s">
        <v>2320</v>
      </c>
      <c r="G887" s="19">
        <v>44650</v>
      </c>
      <c r="H887" s="21">
        <v>0</v>
      </c>
      <c r="I887" s="21">
        <v>0</v>
      </c>
      <c r="J887" s="21">
        <v>0</v>
      </c>
      <c r="K887" s="21">
        <v>0</v>
      </c>
      <c r="L887" s="21">
        <v>0</v>
      </c>
      <c r="M887" s="21">
        <v>0</v>
      </c>
      <c r="N887" s="21">
        <v>0</v>
      </c>
      <c r="O887" s="21">
        <v>0</v>
      </c>
      <c r="P887" s="21">
        <v>0</v>
      </c>
      <c r="Q887" s="21">
        <v>0</v>
      </c>
      <c r="R887" s="21">
        <v>0</v>
      </c>
      <c r="S887" s="21">
        <v>0</v>
      </c>
      <c r="T887" s="21">
        <v>0</v>
      </c>
      <c r="U887" s="21">
        <v>0</v>
      </c>
      <c r="V887" s="21">
        <v>0</v>
      </c>
    </row>
    <row r="888" spans="1:22" x14ac:dyDescent="0.3">
      <c r="A888" s="17" t="s">
        <v>2321</v>
      </c>
      <c r="B888" s="17" t="str">
        <f>IFERROR(VLOOKUP(A888,'[1]Raw Data'!$B:$E,4,0),"")</f>
        <v>P&amp;T</v>
      </c>
      <c r="C888" s="18">
        <v>44502</v>
      </c>
      <c r="D888" s="19">
        <v>44474</v>
      </c>
      <c r="E888" s="20" t="s">
        <v>1674</v>
      </c>
      <c r="F888" s="20" t="s">
        <v>2322</v>
      </c>
      <c r="G888" s="19">
        <v>44769</v>
      </c>
      <c r="H888" s="21">
        <v>0</v>
      </c>
      <c r="I888" s="21">
        <v>0</v>
      </c>
      <c r="J888" s="21">
        <v>0</v>
      </c>
      <c r="K888" s="21">
        <v>0</v>
      </c>
      <c r="L888" s="21">
        <v>0</v>
      </c>
      <c r="M888" s="21">
        <v>0</v>
      </c>
      <c r="N888" s="21">
        <v>0</v>
      </c>
      <c r="O888" s="21">
        <v>0</v>
      </c>
      <c r="P888" s="21">
        <v>0</v>
      </c>
      <c r="Q888" s="21">
        <v>0</v>
      </c>
      <c r="R888" s="21">
        <v>0</v>
      </c>
      <c r="S888" s="21">
        <v>0</v>
      </c>
      <c r="T888" s="21">
        <v>0</v>
      </c>
      <c r="U888" s="21">
        <v>0</v>
      </c>
      <c r="V888" s="21">
        <v>0</v>
      </c>
    </row>
    <row r="889" spans="1:22" x14ac:dyDescent="0.3">
      <c r="A889" s="17" t="s">
        <v>2323</v>
      </c>
      <c r="B889" s="17" t="str">
        <f>IFERROR(VLOOKUP(A889,'[1]Raw Data'!$B:$E,4,0),"")</f>
        <v>21-0906</v>
      </c>
      <c r="C889" s="18">
        <v>44498</v>
      </c>
      <c r="D889" s="19">
        <v>44106</v>
      </c>
      <c r="E889" s="20" t="s">
        <v>2324</v>
      </c>
      <c r="F889" s="20" t="s">
        <v>2325</v>
      </c>
      <c r="G889" s="19"/>
      <c r="H889" s="21">
        <v>0</v>
      </c>
      <c r="I889" s="21">
        <v>0</v>
      </c>
      <c r="J889" s="21">
        <v>0</v>
      </c>
      <c r="K889" s="21">
        <v>20000</v>
      </c>
      <c r="L889" s="21">
        <v>0</v>
      </c>
      <c r="M889" s="21">
        <v>20000</v>
      </c>
      <c r="N889" s="21">
        <v>0</v>
      </c>
      <c r="O889" s="21">
        <v>0</v>
      </c>
      <c r="P889" s="21">
        <v>0</v>
      </c>
      <c r="Q889" s="21">
        <v>0</v>
      </c>
      <c r="R889" s="21">
        <v>0</v>
      </c>
      <c r="S889" s="21">
        <v>0</v>
      </c>
      <c r="T889" s="21">
        <v>0</v>
      </c>
      <c r="U889" s="21">
        <v>0</v>
      </c>
      <c r="V889" s="21">
        <v>0</v>
      </c>
    </row>
    <row r="890" spans="1:22" x14ac:dyDescent="0.3">
      <c r="A890" s="17" t="s">
        <v>2326</v>
      </c>
      <c r="B890" s="17" t="str">
        <f>IFERROR(VLOOKUP(A890,'[1]Raw Data'!$B:$E,4,0),"")</f>
        <v>21-0896</v>
      </c>
      <c r="C890" s="18">
        <v>44497</v>
      </c>
      <c r="D890" s="19">
        <v>44136</v>
      </c>
      <c r="E890" s="20" t="s">
        <v>2327</v>
      </c>
      <c r="F890" s="20" t="s">
        <v>2328</v>
      </c>
      <c r="G890" s="19">
        <v>44768</v>
      </c>
      <c r="H890" s="21">
        <v>0</v>
      </c>
      <c r="I890" s="21">
        <v>0</v>
      </c>
      <c r="J890" s="21">
        <v>0</v>
      </c>
      <c r="K890" s="21">
        <v>0</v>
      </c>
      <c r="L890" s="21">
        <v>0</v>
      </c>
      <c r="M890" s="21">
        <v>0</v>
      </c>
      <c r="N890" s="21">
        <v>0</v>
      </c>
      <c r="O890" s="21">
        <v>0</v>
      </c>
      <c r="P890" s="21">
        <v>0</v>
      </c>
      <c r="Q890" s="21">
        <v>0</v>
      </c>
      <c r="R890" s="21">
        <v>0</v>
      </c>
      <c r="S890" s="21">
        <v>0</v>
      </c>
      <c r="T890" s="21">
        <v>0</v>
      </c>
      <c r="U890" s="21">
        <v>0</v>
      </c>
      <c r="V890" s="21">
        <v>0</v>
      </c>
    </row>
    <row r="891" spans="1:22" x14ac:dyDescent="0.3">
      <c r="A891" s="17" t="s">
        <v>2329</v>
      </c>
      <c r="B891" s="17" t="str">
        <f>IFERROR(VLOOKUP(A891,'[1]Raw Data'!$B:$E,4,0),"")</f>
        <v>21-1005</v>
      </c>
      <c r="C891" s="18">
        <v>44531</v>
      </c>
      <c r="D891" s="19"/>
      <c r="E891" s="20" t="s">
        <v>2330</v>
      </c>
      <c r="F891" s="20" t="s">
        <v>2331</v>
      </c>
      <c r="G891" s="19"/>
      <c r="H891" s="21">
        <v>0</v>
      </c>
      <c r="I891" s="21">
        <v>0</v>
      </c>
      <c r="J891" s="21">
        <v>0</v>
      </c>
      <c r="K891" s="21">
        <v>0</v>
      </c>
      <c r="L891" s="21">
        <v>0</v>
      </c>
      <c r="M891" s="21">
        <v>0</v>
      </c>
      <c r="N891" s="21">
        <v>0</v>
      </c>
      <c r="O891" s="21">
        <v>0</v>
      </c>
      <c r="P891" s="21">
        <v>0</v>
      </c>
      <c r="Q891" s="21">
        <v>0</v>
      </c>
      <c r="R891" s="21">
        <v>0</v>
      </c>
      <c r="S891" s="21">
        <v>0</v>
      </c>
      <c r="T891" s="21">
        <v>0</v>
      </c>
      <c r="U891" s="21">
        <v>0</v>
      </c>
      <c r="V891" s="21">
        <v>0</v>
      </c>
    </row>
    <row r="892" spans="1:22" ht="43.2" x14ac:dyDescent="0.3">
      <c r="A892" s="17" t="s">
        <v>2332</v>
      </c>
      <c r="B892" s="17" t="str">
        <f>IFERROR(VLOOKUP(A892,'[1]Raw Data'!$B:$E,4,0),"")</f>
        <v>21-0999</v>
      </c>
      <c r="C892" s="18">
        <v>44530</v>
      </c>
      <c r="D892" s="19"/>
      <c r="E892" s="20" t="s">
        <v>2333</v>
      </c>
      <c r="F892" s="20" t="s">
        <v>2334</v>
      </c>
      <c r="G892" s="19"/>
      <c r="H892" s="21">
        <v>0</v>
      </c>
      <c r="I892" s="21">
        <v>0</v>
      </c>
      <c r="J892" s="21">
        <v>0</v>
      </c>
      <c r="K892" s="21">
        <v>20000</v>
      </c>
      <c r="L892" s="21">
        <v>100000</v>
      </c>
      <c r="M892" s="21">
        <v>120000</v>
      </c>
      <c r="N892" s="21">
        <v>0</v>
      </c>
      <c r="O892" s="21">
        <v>0</v>
      </c>
      <c r="P892" s="21">
        <v>0</v>
      </c>
      <c r="Q892" s="21">
        <v>0</v>
      </c>
      <c r="R892" s="21">
        <v>0</v>
      </c>
      <c r="S892" s="21">
        <v>0</v>
      </c>
      <c r="T892" s="21">
        <v>0</v>
      </c>
      <c r="U892" s="21">
        <v>0</v>
      </c>
      <c r="V892" s="21">
        <v>0</v>
      </c>
    </row>
    <row r="893" spans="1:22" x14ac:dyDescent="0.3">
      <c r="A893" s="17" t="s">
        <v>2335</v>
      </c>
      <c r="B893" s="17" t="str">
        <f>IFERROR(VLOOKUP(A893,'[1]Raw Data'!$B:$E,4,0),"")</f>
        <v>LSA-TBA</v>
      </c>
      <c r="C893" s="18">
        <v>44530</v>
      </c>
      <c r="D893" s="19"/>
      <c r="E893" s="20" t="s">
        <v>2336</v>
      </c>
      <c r="F893" s="20" t="s">
        <v>2337</v>
      </c>
      <c r="G893" s="19"/>
      <c r="H893" s="21">
        <v>0</v>
      </c>
      <c r="I893" s="21">
        <v>0</v>
      </c>
      <c r="J893" s="21">
        <v>0</v>
      </c>
      <c r="K893" s="21">
        <v>0</v>
      </c>
      <c r="L893" s="21">
        <v>0</v>
      </c>
      <c r="M893" s="21">
        <v>0</v>
      </c>
      <c r="N893" s="21">
        <v>0</v>
      </c>
      <c r="O893" s="21">
        <v>0</v>
      </c>
      <c r="P893" s="21">
        <v>0</v>
      </c>
      <c r="Q893" s="21">
        <v>0</v>
      </c>
      <c r="R893" s="21">
        <v>0</v>
      </c>
      <c r="S893" s="21">
        <v>0</v>
      </c>
      <c r="T893" s="21">
        <v>0</v>
      </c>
      <c r="U893" s="21">
        <v>0</v>
      </c>
      <c r="V893" s="21">
        <v>0</v>
      </c>
    </row>
    <row r="894" spans="1:22" x14ac:dyDescent="0.3">
      <c r="A894" s="17" t="s">
        <v>2338</v>
      </c>
      <c r="B894" s="17" t="str">
        <f>IFERROR(VLOOKUP(A894,'[1]Raw Data'!$B:$E,4,0),"")</f>
        <v>21-1065</v>
      </c>
      <c r="C894" s="18">
        <v>44547</v>
      </c>
      <c r="D894" s="19">
        <v>44295</v>
      </c>
      <c r="E894" s="20" t="s">
        <v>2339</v>
      </c>
      <c r="F894" s="20" t="s">
        <v>2340</v>
      </c>
      <c r="G894" s="19"/>
      <c r="H894" s="21">
        <v>0</v>
      </c>
      <c r="I894" s="21">
        <v>0</v>
      </c>
      <c r="J894" s="21">
        <v>0</v>
      </c>
      <c r="K894" s="21">
        <v>20000</v>
      </c>
      <c r="L894" s="21">
        <v>0</v>
      </c>
      <c r="M894" s="21">
        <v>20000</v>
      </c>
      <c r="N894" s="21">
        <v>0</v>
      </c>
      <c r="O894" s="21">
        <v>0</v>
      </c>
      <c r="P894" s="21">
        <v>0</v>
      </c>
      <c r="Q894" s="21">
        <v>0</v>
      </c>
      <c r="R894" s="21">
        <v>0</v>
      </c>
      <c r="S894" s="21">
        <v>0</v>
      </c>
      <c r="T894" s="21">
        <v>0</v>
      </c>
      <c r="U894" s="21">
        <v>0</v>
      </c>
      <c r="V894" s="21">
        <v>0</v>
      </c>
    </row>
    <row r="895" spans="1:22" x14ac:dyDescent="0.3">
      <c r="A895" s="17" t="s">
        <v>2341</v>
      </c>
      <c r="B895" s="17" t="str">
        <f>IFERROR(VLOOKUP(A895,'[1]Raw Data'!$B:$E,4,0),"")</f>
        <v>21-1066</v>
      </c>
      <c r="C895" s="18">
        <v>44547</v>
      </c>
      <c r="D895" s="19">
        <v>42873</v>
      </c>
      <c r="E895" s="20" t="s">
        <v>2339</v>
      </c>
      <c r="F895" s="20" t="s">
        <v>2342</v>
      </c>
      <c r="G895" s="19"/>
      <c r="H895" s="21">
        <v>0</v>
      </c>
      <c r="I895" s="21">
        <v>0</v>
      </c>
      <c r="J895" s="21">
        <v>0</v>
      </c>
      <c r="K895" s="21">
        <v>0</v>
      </c>
      <c r="L895" s="21">
        <v>0</v>
      </c>
      <c r="M895" s="21">
        <v>0</v>
      </c>
      <c r="N895" s="21">
        <v>0</v>
      </c>
      <c r="O895" s="21">
        <v>0</v>
      </c>
      <c r="P895" s="21">
        <v>0</v>
      </c>
      <c r="Q895" s="21">
        <v>0</v>
      </c>
      <c r="R895" s="21">
        <v>0</v>
      </c>
      <c r="S895" s="21">
        <v>0</v>
      </c>
      <c r="T895" s="21">
        <v>0</v>
      </c>
      <c r="U895" s="21">
        <v>0</v>
      </c>
      <c r="V895" s="21">
        <v>0</v>
      </c>
    </row>
    <row r="896" spans="1:22" x14ac:dyDescent="0.3">
      <c r="A896" s="17" t="s">
        <v>2343</v>
      </c>
      <c r="B896" s="17" t="str">
        <f>IFERROR(VLOOKUP(A896,'[1]Raw Data'!$B:$E,4,0),"")</f>
        <v>21-1082</v>
      </c>
      <c r="C896" s="18">
        <v>44552</v>
      </c>
      <c r="D896" s="19">
        <v>44470</v>
      </c>
      <c r="E896" s="20" t="s">
        <v>2344</v>
      </c>
      <c r="F896" s="20" t="s">
        <v>2345</v>
      </c>
      <c r="G896" s="19"/>
      <c r="H896" s="21">
        <v>0</v>
      </c>
      <c r="I896" s="21">
        <v>0</v>
      </c>
      <c r="J896" s="21">
        <v>0</v>
      </c>
      <c r="K896" s="21">
        <v>0</v>
      </c>
      <c r="L896" s="21">
        <v>0</v>
      </c>
      <c r="M896" s="21">
        <v>0</v>
      </c>
      <c r="N896" s="21">
        <v>0</v>
      </c>
      <c r="O896" s="21">
        <v>0</v>
      </c>
      <c r="P896" s="21">
        <v>0</v>
      </c>
      <c r="Q896" s="21">
        <v>0</v>
      </c>
      <c r="R896" s="21">
        <v>0</v>
      </c>
      <c r="S896" s="21">
        <v>0</v>
      </c>
      <c r="T896" s="21">
        <v>0</v>
      </c>
      <c r="U896" s="21">
        <v>0</v>
      </c>
      <c r="V896" s="21">
        <v>0</v>
      </c>
    </row>
    <row r="897" spans="1:22" x14ac:dyDescent="0.3">
      <c r="A897" s="17" t="s">
        <v>2346</v>
      </c>
      <c r="B897" s="17" t="str">
        <f>IFERROR(VLOOKUP(A897,'[1]Raw Data'!$B:$E,4,0),"")</f>
        <v>21-0933</v>
      </c>
      <c r="C897" s="18">
        <v>44508</v>
      </c>
      <c r="D897" s="19">
        <v>42794</v>
      </c>
      <c r="E897" s="20" t="s">
        <v>2347</v>
      </c>
      <c r="F897" s="20" t="s">
        <v>2348</v>
      </c>
      <c r="G897" s="19"/>
      <c r="H897" s="21">
        <v>0</v>
      </c>
      <c r="I897" s="21">
        <v>0</v>
      </c>
      <c r="J897" s="21">
        <v>0</v>
      </c>
      <c r="K897" s="21">
        <v>0</v>
      </c>
      <c r="L897" s="21">
        <v>0</v>
      </c>
      <c r="M897" s="21">
        <v>0</v>
      </c>
      <c r="N897" s="21">
        <v>0</v>
      </c>
      <c r="O897" s="21">
        <v>0</v>
      </c>
      <c r="P897" s="21">
        <v>0</v>
      </c>
      <c r="Q897" s="21">
        <v>0</v>
      </c>
      <c r="R897" s="21">
        <v>0</v>
      </c>
      <c r="S897" s="21">
        <v>0</v>
      </c>
      <c r="T897" s="21">
        <v>0</v>
      </c>
      <c r="U897" s="21">
        <v>0</v>
      </c>
      <c r="V897" s="21">
        <v>0</v>
      </c>
    </row>
    <row r="898" spans="1:22" x14ac:dyDescent="0.3">
      <c r="A898" s="17" t="s">
        <v>2349</v>
      </c>
      <c r="B898" s="17" t="str">
        <f>IFERROR(VLOOKUP(A898,'[1]Raw Data'!$B:$E,4,0),"")</f>
        <v>21-0996</v>
      </c>
      <c r="C898" s="18">
        <v>44530</v>
      </c>
      <c r="D898" s="19"/>
      <c r="E898" s="20" t="s">
        <v>2003</v>
      </c>
      <c r="F898" s="20" t="s">
        <v>2350</v>
      </c>
      <c r="G898" s="19"/>
      <c r="H898" s="21">
        <v>0</v>
      </c>
      <c r="I898" s="21">
        <v>0</v>
      </c>
      <c r="J898" s="21">
        <v>0</v>
      </c>
      <c r="K898" s="21">
        <v>0</v>
      </c>
      <c r="L898" s="21">
        <v>0</v>
      </c>
      <c r="M898" s="21">
        <v>0</v>
      </c>
      <c r="N898" s="21">
        <v>0</v>
      </c>
      <c r="O898" s="21">
        <v>0</v>
      </c>
      <c r="P898" s="21">
        <v>0</v>
      </c>
      <c r="Q898" s="21">
        <v>0</v>
      </c>
      <c r="R898" s="21">
        <v>0</v>
      </c>
      <c r="S898" s="21">
        <v>0</v>
      </c>
      <c r="T898" s="21">
        <v>0</v>
      </c>
      <c r="U898" s="21">
        <v>0</v>
      </c>
      <c r="V898" s="21">
        <v>0</v>
      </c>
    </row>
    <row r="899" spans="1:22" x14ac:dyDescent="0.3">
      <c r="A899" s="17" t="s">
        <v>2351</v>
      </c>
      <c r="B899" s="17" t="str">
        <f>IFERROR(VLOOKUP(A899,'[1]Raw Data'!$B:$E,4,0),"")</f>
        <v>21-1086</v>
      </c>
      <c r="C899" s="18">
        <v>44552</v>
      </c>
      <c r="D899" s="19"/>
      <c r="E899" s="20" t="s">
        <v>2344</v>
      </c>
      <c r="F899" s="20" t="s">
        <v>2352</v>
      </c>
      <c r="G899" s="19"/>
      <c r="H899" s="21">
        <v>0</v>
      </c>
      <c r="I899" s="21">
        <v>0</v>
      </c>
      <c r="J899" s="21">
        <v>0</v>
      </c>
      <c r="K899" s="21">
        <v>0</v>
      </c>
      <c r="L899" s="21">
        <v>0</v>
      </c>
      <c r="M899" s="21">
        <v>0</v>
      </c>
      <c r="N899" s="21">
        <v>0</v>
      </c>
      <c r="O899" s="21">
        <v>0</v>
      </c>
      <c r="P899" s="21">
        <v>0</v>
      </c>
      <c r="Q899" s="21">
        <v>0</v>
      </c>
      <c r="R899" s="21">
        <v>0</v>
      </c>
      <c r="S899" s="21">
        <v>0</v>
      </c>
      <c r="T899" s="21">
        <v>0</v>
      </c>
      <c r="U899" s="21">
        <v>0</v>
      </c>
      <c r="V899" s="21">
        <v>0</v>
      </c>
    </row>
    <row r="900" spans="1:22" x14ac:dyDescent="0.3">
      <c r="A900" s="17" t="s">
        <v>2353</v>
      </c>
      <c r="B900" s="17" t="str">
        <f>IFERROR(VLOOKUP(A900,'[1]Raw Data'!$B:$E,4,0),"")</f>
        <v>22-0136</v>
      </c>
      <c r="C900" s="18">
        <v>44609</v>
      </c>
      <c r="D900" s="19">
        <v>44543</v>
      </c>
      <c r="E900" s="20" t="s">
        <v>2354</v>
      </c>
      <c r="F900" s="20" t="s">
        <v>2355</v>
      </c>
      <c r="G900" s="19"/>
      <c r="H900" s="21">
        <v>0</v>
      </c>
      <c r="I900" s="21">
        <v>0</v>
      </c>
      <c r="J900" s="21">
        <v>0</v>
      </c>
      <c r="K900" s="21">
        <v>0</v>
      </c>
      <c r="L900" s="21">
        <v>0</v>
      </c>
      <c r="M900" s="21">
        <v>0</v>
      </c>
      <c r="N900" s="21">
        <v>0</v>
      </c>
      <c r="O900" s="21">
        <v>0</v>
      </c>
      <c r="P900" s="21">
        <v>0</v>
      </c>
      <c r="Q900" s="21">
        <v>0</v>
      </c>
      <c r="R900" s="21">
        <v>0</v>
      </c>
      <c r="S900" s="21">
        <v>0</v>
      </c>
      <c r="T900" s="21">
        <v>0</v>
      </c>
      <c r="U900" s="21">
        <v>0</v>
      </c>
      <c r="V900" s="21">
        <v>0</v>
      </c>
    </row>
    <row r="901" spans="1:22" x14ac:dyDescent="0.3">
      <c r="A901" s="17" t="s">
        <v>2356</v>
      </c>
      <c r="B901" s="17" t="str">
        <f>IFERROR(VLOOKUP(A901,'[1]Raw Data'!$B:$E,4,0),"")</f>
        <v>22-0146</v>
      </c>
      <c r="C901" s="18">
        <v>44614</v>
      </c>
      <c r="D901" s="19">
        <v>43697</v>
      </c>
      <c r="E901" s="20" t="s">
        <v>1850</v>
      </c>
      <c r="F901" s="20" t="s">
        <v>2357</v>
      </c>
      <c r="G901" s="19">
        <v>44665</v>
      </c>
      <c r="H901" s="21">
        <v>0</v>
      </c>
      <c r="I901" s="21">
        <v>0</v>
      </c>
      <c r="J901" s="21">
        <v>0</v>
      </c>
      <c r="K901" s="21">
        <v>0</v>
      </c>
      <c r="L901" s="21">
        <v>0</v>
      </c>
      <c r="M901" s="21">
        <v>0</v>
      </c>
      <c r="N901" s="21">
        <v>0</v>
      </c>
      <c r="O901" s="21">
        <v>0</v>
      </c>
      <c r="P901" s="21">
        <v>0</v>
      </c>
      <c r="Q901" s="21">
        <v>0</v>
      </c>
      <c r="R901" s="21">
        <v>0</v>
      </c>
      <c r="S901" s="21">
        <v>0</v>
      </c>
      <c r="T901" s="21">
        <v>0</v>
      </c>
      <c r="U901" s="21">
        <v>0</v>
      </c>
      <c r="V901" s="21">
        <v>0</v>
      </c>
    </row>
    <row r="902" spans="1:22" x14ac:dyDescent="0.3">
      <c r="A902" s="17" t="s">
        <v>2358</v>
      </c>
      <c r="B902" s="17" t="str">
        <f>IFERROR(VLOOKUP(A902,'[1]Raw Data'!$B:$E,4,0),"")</f>
        <v>22E-0413</v>
      </c>
      <c r="C902" s="18">
        <v>44631</v>
      </c>
      <c r="D902" s="19">
        <v>44521</v>
      </c>
      <c r="E902" s="20" t="s">
        <v>2359</v>
      </c>
      <c r="F902" s="20" t="s">
        <v>2360</v>
      </c>
      <c r="G902" s="19"/>
      <c r="H902" s="21">
        <v>7887</v>
      </c>
      <c r="I902" s="21">
        <v>0</v>
      </c>
      <c r="J902" s="21">
        <v>5130</v>
      </c>
      <c r="K902" s="21">
        <v>37113</v>
      </c>
      <c r="L902" s="21">
        <v>12370</v>
      </c>
      <c r="M902" s="21">
        <v>62500</v>
      </c>
      <c r="N902" s="21">
        <v>0</v>
      </c>
      <c r="O902" s="21">
        <v>0</v>
      </c>
      <c r="P902" s="21">
        <v>0</v>
      </c>
      <c r="Q902" s="21">
        <v>0</v>
      </c>
      <c r="R902" s="21">
        <v>0</v>
      </c>
      <c r="S902" s="21">
        <v>0</v>
      </c>
      <c r="T902" s="21">
        <v>0</v>
      </c>
      <c r="U902" s="21">
        <v>0</v>
      </c>
      <c r="V902" s="21">
        <v>0</v>
      </c>
    </row>
    <row r="903" spans="1:22" x14ac:dyDescent="0.3">
      <c r="A903" s="17" t="s">
        <v>2361</v>
      </c>
      <c r="B903" s="17" t="str">
        <f>IFERROR(VLOOKUP(A903,'[1]Raw Data'!$B:$E,4,0),"")</f>
        <v>LSA-TBA</v>
      </c>
      <c r="C903" s="18">
        <v>44636</v>
      </c>
      <c r="D903" s="19"/>
      <c r="E903" s="20" t="s">
        <v>2362</v>
      </c>
      <c r="F903" s="20" t="s">
        <v>2363</v>
      </c>
      <c r="G903" s="19"/>
      <c r="H903" s="21">
        <v>0</v>
      </c>
      <c r="I903" s="21">
        <v>0</v>
      </c>
      <c r="J903" s="21">
        <v>0</v>
      </c>
      <c r="K903" s="21">
        <v>0</v>
      </c>
      <c r="L903" s="21">
        <v>0</v>
      </c>
      <c r="M903" s="21">
        <v>0</v>
      </c>
      <c r="N903" s="21">
        <v>0</v>
      </c>
      <c r="O903" s="21">
        <v>0</v>
      </c>
      <c r="P903" s="21">
        <v>0</v>
      </c>
      <c r="Q903" s="21">
        <v>0</v>
      </c>
      <c r="R903" s="21">
        <v>0</v>
      </c>
      <c r="S903" s="21">
        <v>0</v>
      </c>
      <c r="T903" s="21">
        <v>0</v>
      </c>
      <c r="U903" s="21">
        <v>0</v>
      </c>
      <c r="V903" s="21">
        <v>0</v>
      </c>
    </row>
    <row r="904" spans="1:22" x14ac:dyDescent="0.3">
      <c r="A904" s="17" t="s">
        <v>2364</v>
      </c>
      <c r="B904" s="17" t="str">
        <f>IFERROR(VLOOKUP(A904,'[1]Raw Data'!$B:$E,4,0),"")</f>
        <v>22E-0588</v>
      </c>
      <c r="C904" s="18">
        <v>44642</v>
      </c>
      <c r="D904" s="19">
        <v>44475</v>
      </c>
      <c r="E904" s="20" t="s">
        <v>2365</v>
      </c>
      <c r="F904" s="20" t="s">
        <v>2366</v>
      </c>
      <c r="G904" s="19"/>
      <c r="H904" s="21">
        <v>0</v>
      </c>
      <c r="I904" s="21">
        <v>0</v>
      </c>
      <c r="J904" s="21">
        <v>0</v>
      </c>
      <c r="K904" s="21">
        <v>5000</v>
      </c>
      <c r="L904" s="21">
        <v>5000</v>
      </c>
      <c r="M904" s="21">
        <v>10000</v>
      </c>
      <c r="N904" s="21">
        <v>0</v>
      </c>
      <c r="O904" s="21">
        <v>0</v>
      </c>
      <c r="P904" s="21">
        <v>0</v>
      </c>
      <c r="Q904" s="21">
        <v>0</v>
      </c>
      <c r="R904" s="21">
        <v>0</v>
      </c>
      <c r="S904" s="21">
        <v>0</v>
      </c>
      <c r="T904" s="21">
        <v>0</v>
      </c>
      <c r="U904" s="21">
        <v>0</v>
      </c>
      <c r="V904" s="21">
        <v>0</v>
      </c>
    </row>
    <row r="905" spans="1:22" x14ac:dyDescent="0.3">
      <c r="A905" s="17" t="s">
        <v>2367</v>
      </c>
      <c r="B905" s="17" t="str">
        <f>IFERROR(VLOOKUP(A905,'[1]Raw Data'!$B:$E,4,0),"")</f>
        <v>21E2783</v>
      </c>
      <c r="C905" s="18">
        <v>44655</v>
      </c>
      <c r="D905" s="19">
        <v>44452</v>
      </c>
      <c r="E905" s="20" t="s">
        <v>2368</v>
      </c>
      <c r="F905" s="20" t="s">
        <v>2369</v>
      </c>
      <c r="G905" s="19">
        <v>44761</v>
      </c>
      <c r="H905" s="21">
        <v>0</v>
      </c>
      <c r="I905" s="21">
        <v>0</v>
      </c>
      <c r="J905" s="21">
        <v>0</v>
      </c>
      <c r="K905" s="21">
        <v>0</v>
      </c>
      <c r="L905" s="21">
        <v>0</v>
      </c>
      <c r="M905" s="21">
        <v>0</v>
      </c>
      <c r="N905" s="21">
        <v>0</v>
      </c>
      <c r="O905" s="21">
        <v>0</v>
      </c>
      <c r="P905" s="21">
        <v>0</v>
      </c>
      <c r="Q905" s="21">
        <v>0</v>
      </c>
      <c r="R905" s="21">
        <v>0</v>
      </c>
      <c r="S905" s="21">
        <v>0</v>
      </c>
      <c r="T905" s="21">
        <v>0</v>
      </c>
      <c r="U905" s="21">
        <v>0</v>
      </c>
      <c r="V905" s="21">
        <v>0</v>
      </c>
    </row>
    <row r="906" spans="1:22" x14ac:dyDescent="0.3">
      <c r="A906" s="17" t="s">
        <v>2370</v>
      </c>
      <c r="B906" s="17" t="str">
        <f>IFERROR(VLOOKUP(A906,'[1]Raw Data'!$B:$E,4,0),"")</f>
        <v>22E0639</v>
      </c>
      <c r="C906" s="18">
        <v>44670</v>
      </c>
      <c r="D906" s="19">
        <v>43707</v>
      </c>
      <c r="E906" s="20" t="s">
        <v>2092</v>
      </c>
      <c r="F906" s="20" t="s">
        <v>2371</v>
      </c>
      <c r="G906" s="19">
        <v>44764</v>
      </c>
      <c r="H906" s="21">
        <v>0</v>
      </c>
      <c r="I906" s="21">
        <v>0</v>
      </c>
      <c r="J906" s="21">
        <v>0</v>
      </c>
      <c r="K906" s="21">
        <v>0</v>
      </c>
      <c r="L906" s="21">
        <v>0</v>
      </c>
      <c r="M906" s="21">
        <v>0</v>
      </c>
      <c r="N906" s="21">
        <v>0</v>
      </c>
      <c r="O906" s="21">
        <v>0</v>
      </c>
      <c r="P906" s="21">
        <v>0</v>
      </c>
      <c r="Q906" s="21">
        <v>0</v>
      </c>
      <c r="R906" s="21">
        <v>0</v>
      </c>
      <c r="S906" s="21">
        <v>0</v>
      </c>
      <c r="T906" s="21">
        <v>0</v>
      </c>
      <c r="U906" s="21">
        <v>0</v>
      </c>
      <c r="V906" s="21">
        <v>0</v>
      </c>
    </row>
    <row r="907" spans="1:22" x14ac:dyDescent="0.3">
      <c r="A907" s="17" t="s">
        <v>2372</v>
      </c>
      <c r="B907" s="17" t="str">
        <f>IFERROR(VLOOKUP(A907,'[1]Raw Data'!$B:$E,4,0),"")</f>
        <v>22-0171</v>
      </c>
      <c r="C907" s="18">
        <v>44670</v>
      </c>
      <c r="D907" s="19">
        <v>44440</v>
      </c>
      <c r="E907" s="20" t="s">
        <v>2373</v>
      </c>
      <c r="F907" s="20" t="s">
        <v>2374</v>
      </c>
      <c r="G907" s="19"/>
      <c r="H907" s="21">
        <v>0</v>
      </c>
      <c r="I907" s="21">
        <v>0</v>
      </c>
      <c r="J907" s="21">
        <v>0</v>
      </c>
      <c r="K907" s="21">
        <v>0</v>
      </c>
      <c r="L907" s="21">
        <v>0</v>
      </c>
      <c r="M907" s="21">
        <v>0</v>
      </c>
      <c r="N907" s="21">
        <v>0</v>
      </c>
      <c r="O907" s="21">
        <v>0</v>
      </c>
      <c r="P907" s="21">
        <v>0</v>
      </c>
      <c r="Q907" s="21">
        <v>0</v>
      </c>
      <c r="R907" s="21">
        <v>0</v>
      </c>
      <c r="S907" s="21">
        <v>0</v>
      </c>
      <c r="T907" s="21">
        <v>0</v>
      </c>
      <c r="U907" s="21">
        <v>0</v>
      </c>
      <c r="V907" s="21">
        <v>0</v>
      </c>
    </row>
    <row r="908" spans="1:22" x14ac:dyDescent="0.3">
      <c r="A908" s="17" t="s">
        <v>2375</v>
      </c>
      <c r="B908" s="17" t="str">
        <f>IFERROR(VLOOKUP(A908,'[1]Raw Data'!$B:$E,4,0),"")</f>
        <v>22E-0726</v>
      </c>
      <c r="C908" s="18">
        <v>44683</v>
      </c>
      <c r="D908" s="19">
        <v>31807</v>
      </c>
      <c r="E908" s="20" t="s">
        <v>505</v>
      </c>
      <c r="F908" s="20" t="s">
        <v>2376</v>
      </c>
      <c r="G908" s="19"/>
      <c r="H908" s="21">
        <v>0</v>
      </c>
      <c r="I908" s="21">
        <v>0</v>
      </c>
      <c r="J908" s="21">
        <v>0</v>
      </c>
      <c r="K908" s="21">
        <v>0</v>
      </c>
      <c r="L908" s="21">
        <v>0</v>
      </c>
      <c r="M908" s="21">
        <v>0</v>
      </c>
      <c r="N908" s="21">
        <v>0</v>
      </c>
      <c r="O908" s="21">
        <v>0</v>
      </c>
      <c r="P908" s="21">
        <v>0</v>
      </c>
      <c r="Q908" s="21">
        <v>0</v>
      </c>
      <c r="R908" s="21">
        <v>0</v>
      </c>
      <c r="S908" s="21">
        <v>0</v>
      </c>
      <c r="T908" s="21">
        <v>0</v>
      </c>
      <c r="U908" s="21">
        <v>0</v>
      </c>
      <c r="V908" s="21">
        <v>0</v>
      </c>
    </row>
    <row r="909" spans="1:22" x14ac:dyDescent="0.3">
      <c r="A909" s="17" t="s">
        <v>2377</v>
      </c>
      <c r="B909" s="17" t="str">
        <f>IFERROR(VLOOKUP(A909,'[1]Raw Data'!$B:$E,4,0),"")</f>
        <v>22E-0770</v>
      </c>
      <c r="C909" s="18">
        <v>44687</v>
      </c>
      <c r="D909" s="19">
        <v>44559</v>
      </c>
      <c r="E909" s="20" t="s">
        <v>2378</v>
      </c>
      <c r="F909" s="20" t="s">
        <v>2379</v>
      </c>
      <c r="G909" s="19"/>
      <c r="H909" s="21">
        <v>34894</v>
      </c>
      <c r="I909" s="21">
        <v>0</v>
      </c>
      <c r="J909" s="21">
        <v>12328</v>
      </c>
      <c r="K909" s="21">
        <v>15106</v>
      </c>
      <c r="L909" s="21">
        <v>87672</v>
      </c>
      <c r="M909" s="21">
        <v>150000</v>
      </c>
      <c r="N909" s="21">
        <v>0</v>
      </c>
      <c r="O909" s="21">
        <v>0</v>
      </c>
      <c r="P909" s="21">
        <v>0</v>
      </c>
      <c r="Q909" s="21">
        <v>0</v>
      </c>
      <c r="R909" s="21">
        <v>0</v>
      </c>
      <c r="S909" s="21">
        <v>0</v>
      </c>
      <c r="T909" s="21">
        <v>0</v>
      </c>
      <c r="U909" s="21">
        <v>0</v>
      </c>
      <c r="V909" s="21">
        <v>0</v>
      </c>
    </row>
    <row r="910" spans="1:22" x14ac:dyDescent="0.3">
      <c r="A910" s="17" t="s">
        <v>2380</v>
      </c>
      <c r="B910" s="17" t="str">
        <f>IFERROR(VLOOKUP(A910,'[1]Raw Data'!$B:$E,4,0),"")</f>
        <v>LSA-TBA</v>
      </c>
      <c r="C910" s="18">
        <v>44725</v>
      </c>
      <c r="D910" s="19">
        <v>44545</v>
      </c>
      <c r="E910" s="20" t="s">
        <v>2381</v>
      </c>
      <c r="F910" s="20" t="s">
        <v>2382</v>
      </c>
      <c r="G910" s="19"/>
      <c r="H910" s="21">
        <v>0</v>
      </c>
      <c r="I910" s="21">
        <v>0</v>
      </c>
      <c r="J910" s="21">
        <v>0</v>
      </c>
      <c r="K910" s="21">
        <v>0</v>
      </c>
      <c r="L910" s="21">
        <v>0</v>
      </c>
      <c r="M910" s="21">
        <v>0</v>
      </c>
      <c r="N910" s="21">
        <v>0</v>
      </c>
      <c r="O910" s="21">
        <v>0</v>
      </c>
      <c r="P910" s="21">
        <v>0</v>
      </c>
      <c r="Q910" s="21">
        <v>0</v>
      </c>
      <c r="R910" s="21">
        <v>0</v>
      </c>
      <c r="S910" s="21">
        <v>0</v>
      </c>
      <c r="T910" s="21">
        <v>0</v>
      </c>
      <c r="U910" s="21">
        <v>0</v>
      </c>
      <c r="V910" s="21">
        <v>0</v>
      </c>
    </row>
    <row r="911" spans="1:22" x14ac:dyDescent="0.3">
      <c r="A911" s="17" t="s">
        <v>2383</v>
      </c>
      <c r="B911" s="17" t="str">
        <f>IFERROR(VLOOKUP(A911,'[1]Raw Data'!$B:$E,4,0),"")</f>
        <v>LSA-TBA</v>
      </c>
      <c r="C911" s="18">
        <v>44700</v>
      </c>
      <c r="D911" s="19">
        <v>44409</v>
      </c>
      <c r="E911" s="20" t="s">
        <v>2384</v>
      </c>
      <c r="F911" s="20" t="s">
        <v>2385</v>
      </c>
      <c r="G911" s="19"/>
      <c r="H911" s="21">
        <v>0</v>
      </c>
      <c r="I911" s="21">
        <v>0</v>
      </c>
      <c r="J911" s="21">
        <v>0</v>
      </c>
      <c r="K911" s="21">
        <v>0</v>
      </c>
      <c r="L911" s="21">
        <v>0</v>
      </c>
      <c r="M911" s="21">
        <v>0</v>
      </c>
      <c r="N911" s="21">
        <v>0</v>
      </c>
      <c r="O911" s="21">
        <v>0</v>
      </c>
      <c r="P911" s="21">
        <v>0</v>
      </c>
      <c r="Q911" s="21">
        <v>0</v>
      </c>
      <c r="R911" s="21">
        <v>0</v>
      </c>
      <c r="S911" s="21">
        <v>0</v>
      </c>
      <c r="T911" s="21">
        <v>0</v>
      </c>
      <c r="U911" s="21">
        <v>0</v>
      </c>
      <c r="V911" s="21">
        <v>0</v>
      </c>
    </row>
    <row r="912" spans="1:22" x14ac:dyDescent="0.3">
      <c r="A912" s="17" t="s">
        <v>2386</v>
      </c>
      <c r="B912" s="17" t="str">
        <f>IFERROR(VLOOKUP(A912,'[1]Raw Data'!$B:$E,4,0),"")</f>
        <v>LSA-TBA</v>
      </c>
      <c r="C912" s="18">
        <v>44719</v>
      </c>
      <c r="D912" s="19"/>
      <c r="E912" s="20" t="s">
        <v>2387</v>
      </c>
      <c r="F912" s="20" t="s">
        <v>2388</v>
      </c>
      <c r="G912" s="19"/>
      <c r="H912" s="21">
        <v>0</v>
      </c>
      <c r="I912" s="21">
        <v>0</v>
      </c>
      <c r="J912" s="21">
        <v>0</v>
      </c>
      <c r="K912" s="21">
        <v>0</v>
      </c>
      <c r="L912" s="21">
        <v>0</v>
      </c>
      <c r="M912" s="21">
        <v>0</v>
      </c>
      <c r="N912" s="21">
        <v>0</v>
      </c>
      <c r="O912" s="21">
        <v>0</v>
      </c>
      <c r="P912" s="21">
        <v>0</v>
      </c>
      <c r="Q912" s="21">
        <v>0</v>
      </c>
      <c r="R912" s="21">
        <v>0</v>
      </c>
      <c r="S912" s="21">
        <v>0</v>
      </c>
      <c r="T912" s="21">
        <v>0</v>
      </c>
      <c r="U912" s="21">
        <v>0</v>
      </c>
      <c r="V912" s="21">
        <v>0</v>
      </c>
    </row>
    <row r="913" spans="1:22" ht="28.8" x14ac:dyDescent="0.3">
      <c r="A913" s="17" t="s">
        <v>2389</v>
      </c>
      <c r="B913" s="17" t="str">
        <f>IFERROR(VLOOKUP(A913,'[1]Raw Data'!$B:$E,4,0),"")</f>
        <v>LSA-TBA</v>
      </c>
      <c r="C913" s="18">
        <v>44765</v>
      </c>
      <c r="D913" s="19">
        <v>43422</v>
      </c>
      <c r="E913" s="20" t="s">
        <v>2390</v>
      </c>
      <c r="F913" s="20" t="s">
        <v>2391</v>
      </c>
      <c r="G913" s="19"/>
      <c r="H913" s="21">
        <v>0</v>
      </c>
      <c r="I913" s="21">
        <v>0</v>
      </c>
      <c r="J913" s="21">
        <v>0</v>
      </c>
      <c r="K913" s="21">
        <v>0</v>
      </c>
      <c r="L913" s="21">
        <v>0</v>
      </c>
      <c r="M913" s="21">
        <v>0</v>
      </c>
      <c r="N913" s="21">
        <v>0</v>
      </c>
      <c r="O913" s="21">
        <v>0</v>
      </c>
      <c r="P913" s="21">
        <v>0</v>
      </c>
      <c r="Q913" s="21">
        <v>0</v>
      </c>
      <c r="R913" s="21">
        <v>0</v>
      </c>
      <c r="S913" s="21">
        <v>0</v>
      </c>
      <c r="T913" s="21">
        <v>0</v>
      </c>
      <c r="U913" s="21">
        <v>0</v>
      </c>
      <c r="V913" s="21">
        <v>0</v>
      </c>
    </row>
    <row r="914" spans="1:22" x14ac:dyDescent="0.3">
      <c r="A914" s="17" t="s">
        <v>2392</v>
      </c>
      <c r="B914" s="17" t="str">
        <f>IFERROR(VLOOKUP(A914,'[1]Raw Data'!$B:$E,4,0),"")</f>
        <v>22E-1182</v>
      </c>
      <c r="C914" s="18">
        <v>44742</v>
      </c>
      <c r="D914" s="19">
        <v>44350</v>
      </c>
      <c r="E914" s="20" t="s">
        <v>2393</v>
      </c>
      <c r="F914" s="20" t="s">
        <v>1058</v>
      </c>
      <c r="G914" s="19"/>
      <c r="H914" s="21">
        <v>0</v>
      </c>
      <c r="I914" s="21">
        <v>0</v>
      </c>
      <c r="J914" s="21">
        <v>0</v>
      </c>
      <c r="K914" s="21">
        <v>5000</v>
      </c>
      <c r="L914" s="21">
        <v>5000</v>
      </c>
      <c r="M914" s="21">
        <v>10000</v>
      </c>
      <c r="N914" s="21">
        <v>0</v>
      </c>
      <c r="O914" s="21">
        <v>0</v>
      </c>
      <c r="P914" s="21">
        <v>0</v>
      </c>
      <c r="Q914" s="21">
        <v>0</v>
      </c>
      <c r="R914" s="21">
        <v>0</v>
      </c>
      <c r="S914" s="21">
        <v>0</v>
      </c>
      <c r="T914" s="21">
        <v>0</v>
      </c>
      <c r="U914" s="21">
        <v>0</v>
      </c>
      <c r="V914" s="21">
        <v>0</v>
      </c>
    </row>
    <row r="915" spans="1:22" x14ac:dyDescent="0.3">
      <c r="A915" s="17" t="s">
        <v>2394</v>
      </c>
      <c r="B915" s="17" t="str">
        <f>IFERROR(VLOOKUP(A915,'[1]Raw Data'!$B:$E,4,0),"")</f>
        <v>22-0374</v>
      </c>
      <c r="C915" s="18">
        <v>44690</v>
      </c>
      <c r="D915" s="19"/>
      <c r="E915" s="20" t="s">
        <v>2395</v>
      </c>
      <c r="F915" s="20" t="s">
        <v>2396</v>
      </c>
      <c r="G915" s="19"/>
      <c r="H915" s="21">
        <v>0</v>
      </c>
      <c r="I915" s="21">
        <v>0</v>
      </c>
      <c r="J915" s="21">
        <v>0</v>
      </c>
      <c r="K915" s="21">
        <v>0</v>
      </c>
      <c r="L915" s="21">
        <v>0</v>
      </c>
      <c r="M915" s="21">
        <v>0</v>
      </c>
      <c r="N915" s="21">
        <v>0</v>
      </c>
      <c r="O915" s="21">
        <v>0</v>
      </c>
      <c r="P915" s="21">
        <v>0</v>
      </c>
      <c r="Q915" s="21">
        <v>0</v>
      </c>
      <c r="R915" s="21">
        <v>0</v>
      </c>
      <c r="S915" s="21">
        <v>0</v>
      </c>
      <c r="T915" s="21">
        <v>0</v>
      </c>
      <c r="U915" s="21">
        <v>0</v>
      </c>
      <c r="V915" s="21">
        <v>0</v>
      </c>
    </row>
    <row r="916" spans="1:22" x14ac:dyDescent="0.3">
      <c r="A916" s="17" t="s">
        <v>2397</v>
      </c>
      <c r="B916" s="17" t="str">
        <f>IFERROR(VLOOKUP(A916,'[1]Raw Data'!$B:$E,4,0),"")</f>
        <v>22-0480</v>
      </c>
      <c r="C916" s="18">
        <v>44722</v>
      </c>
      <c r="D916" s="19">
        <v>44501</v>
      </c>
      <c r="E916" s="20" t="s">
        <v>2398</v>
      </c>
      <c r="F916" s="20" t="s">
        <v>2399</v>
      </c>
      <c r="G916" s="19"/>
      <c r="H916" s="21">
        <v>0</v>
      </c>
      <c r="I916" s="21">
        <v>0</v>
      </c>
      <c r="J916" s="21">
        <v>0</v>
      </c>
      <c r="K916" s="21">
        <v>0</v>
      </c>
      <c r="L916" s="21">
        <v>0</v>
      </c>
      <c r="M916" s="21">
        <v>0</v>
      </c>
      <c r="N916" s="21">
        <v>0</v>
      </c>
      <c r="O916" s="21">
        <v>0</v>
      </c>
      <c r="P916" s="21">
        <v>0</v>
      </c>
      <c r="Q916" s="21">
        <v>0</v>
      </c>
      <c r="R916" s="21">
        <v>0</v>
      </c>
      <c r="S916" s="21">
        <v>0</v>
      </c>
      <c r="T916" s="21">
        <v>0</v>
      </c>
      <c r="U916" s="21">
        <v>0</v>
      </c>
      <c r="V916" s="21">
        <v>0</v>
      </c>
    </row>
    <row r="917" spans="1:22" ht="28.8" x14ac:dyDescent="0.3">
      <c r="A917" s="17" t="s">
        <v>2400</v>
      </c>
      <c r="B917" s="17" t="str">
        <f>IFERROR(VLOOKUP(A917,'[1]Raw Data'!$B:$E,4,0),"")</f>
        <v>22-0533</v>
      </c>
      <c r="C917" s="18">
        <v>44740</v>
      </c>
      <c r="D917" s="19"/>
      <c r="E917" s="20" t="s">
        <v>2401</v>
      </c>
      <c r="F917" s="20" t="s">
        <v>2402</v>
      </c>
      <c r="G917" s="19"/>
      <c r="H917" s="21">
        <v>0</v>
      </c>
      <c r="I917" s="21">
        <v>0</v>
      </c>
      <c r="J917" s="21">
        <v>0</v>
      </c>
      <c r="K917" s="21">
        <v>0</v>
      </c>
      <c r="L917" s="21">
        <v>0</v>
      </c>
      <c r="M917" s="21">
        <v>0</v>
      </c>
      <c r="N917" s="21">
        <v>0</v>
      </c>
      <c r="O917" s="21">
        <v>0</v>
      </c>
      <c r="P917" s="21">
        <v>0</v>
      </c>
      <c r="Q917" s="21">
        <v>0</v>
      </c>
      <c r="R917" s="21">
        <v>0</v>
      </c>
      <c r="S917" s="21">
        <v>0</v>
      </c>
      <c r="T917" s="21">
        <v>0</v>
      </c>
      <c r="U917" s="21">
        <v>0</v>
      </c>
      <c r="V917" s="21">
        <v>0</v>
      </c>
    </row>
    <row r="918" spans="1:22" ht="28.8" x14ac:dyDescent="0.3">
      <c r="A918" s="17" t="s">
        <v>2403</v>
      </c>
      <c r="B918" s="17" t="str">
        <f>IFERROR(VLOOKUP(A918,'[1]Raw Data'!$B:$E,4,0),"")</f>
        <v>22-0635</v>
      </c>
      <c r="C918" s="18">
        <v>44771</v>
      </c>
      <c r="D918" s="19"/>
      <c r="E918" s="20" t="s">
        <v>2404</v>
      </c>
      <c r="F918" s="20" t="s">
        <v>2405</v>
      </c>
      <c r="G918" s="19"/>
      <c r="H918" s="21">
        <v>0</v>
      </c>
      <c r="I918" s="21">
        <v>0</v>
      </c>
      <c r="J918" s="21">
        <v>0</v>
      </c>
      <c r="K918" s="21">
        <v>0</v>
      </c>
      <c r="L918" s="21">
        <v>0</v>
      </c>
      <c r="M918" s="21">
        <v>0</v>
      </c>
      <c r="N918" s="21">
        <v>0</v>
      </c>
      <c r="O918" s="21">
        <v>0</v>
      </c>
      <c r="P918" s="21">
        <v>0</v>
      </c>
      <c r="Q918" s="21">
        <v>0</v>
      </c>
      <c r="R918" s="21">
        <v>0</v>
      </c>
      <c r="S918" s="21">
        <v>0</v>
      </c>
      <c r="T918" s="21">
        <v>0</v>
      </c>
      <c r="U918" s="21">
        <v>0</v>
      </c>
      <c r="V918" s="21">
        <v>0</v>
      </c>
    </row>
    <row r="919" spans="1:22" x14ac:dyDescent="0.3">
      <c r="A919" s="17" t="s">
        <v>2406</v>
      </c>
      <c r="B919" s="17" t="str">
        <f>IFERROR(VLOOKUP(A919,'[1]Raw Data'!$B:$E,4,0),"")</f>
        <v xml:space="preserve">22-0670 </v>
      </c>
      <c r="C919" s="18">
        <v>44788</v>
      </c>
      <c r="D919" s="19">
        <v>44593</v>
      </c>
      <c r="E919" s="20" t="s">
        <v>803</v>
      </c>
      <c r="F919" s="20" t="s">
        <v>2407</v>
      </c>
      <c r="G919" s="19"/>
      <c r="H919" s="21">
        <v>0</v>
      </c>
      <c r="I919" s="21">
        <v>0</v>
      </c>
      <c r="J919" s="21">
        <v>0</v>
      </c>
      <c r="K919" s="21">
        <v>575000</v>
      </c>
      <c r="L919" s="21">
        <v>300000</v>
      </c>
      <c r="M919" s="21">
        <v>875000</v>
      </c>
      <c r="N919" s="21">
        <v>0</v>
      </c>
      <c r="O919" s="21">
        <v>0</v>
      </c>
      <c r="P919" s="21">
        <v>0</v>
      </c>
      <c r="Q919" s="21">
        <v>0</v>
      </c>
      <c r="R919" s="21">
        <v>0</v>
      </c>
      <c r="S919" s="21">
        <v>0</v>
      </c>
      <c r="T919" s="21">
        <v>0</v>
      </c>
      <c r="U919" s="21">
        <v>0</v>
      </c>
      <c r="V919" s="21">
        <v>0</v>
      </c>
    </row>
    <row r="920" spans="1:22" ht="28.8" x14ac:dyDescent="0.3">
      <c r="A920" s="17" t="s">
        <v>2408</v>
      </c>
      <c r="B920" s="17" t="str">
        <f>IFERROR(VLOOKUP(A920,'[1]Raw Data'!$B:$E,4,0),"")</f>
        <v>LBQ-22-0350</v>
      </c>
      <c r="C920" s="18">
        <v>44788</v>
      </c>
      <c r="D920" s="19">
        <v>44498</v>
      </c>
      <c r="E920" s="20" t="s">
        <v>2409</v>
      </c>
      <c r="F920" s="20" t="s">
        <v>2410</v>
      </c>
      <c r="G920" s="19">
        <v>44806</v>
      </c>
      <c r="H920" s="21">
        <v>0</v>
      </c>
      <c r="I920" s="21">
        <v>0</v>
      </c>
      <c r="J920" s="21">
        <v>0</v>
      </c>
      <c r="K920" s="21">
        <v>0</v>
      </c>
      <c r="L920" s="21">
        <v>0</v>
      </c>
      <c r="M920" s="21">
        <v>0</v>
      </c>
      <c r="N920" s="21">
        <v>0</v>
      </c>
      <c r="O920" s="21">
        <v>0</v>
      </c>
      <c r="P920" s="21">
        <v>0</v>
      </c>
      <c r="Q920" s="21">
        <v>0</v>
      </c>
      <c r="R920" s="21">
        <v>0</v>
      </c>
      <c r="S920" s="21">
        <v>0</v>
      </c>
      <c r="T920" s="21">
        <v>0</v>
      </c>
      <c r="U920" s="21">
        <v>0</v>
      </c>
      <c r="V920" s="21">
        <v>0</v>
      </c>
    </row>
    <row r="921" spans="1:22" x14ac:dyDescent="0.3">
      <c r="A921" s="17" t="s">
        <v>2411</v>
      </c>
      <c r="B921" s="17" t="str">
        <f>IFERROR(VLOOKUP(A921,'[1]Raw Data'!$B:$E,4,0),"")</f>
        <v>LSA-TBA</v>
      </c>
      <c r="C921" s="18">
        <v>44797</v>
      </c>
      <c r="D921" s="19">
        <v>44064</v>
      </c>
      <c r="E921" s="20" t="s">
        <v>2412</v>
      </c>
      <c r="F921" s="20" t="s">
        <v>2382</v>
      </c>
      <c r="G921" s="19"/>
      <c r="H921" s="21">
        <v>0</v>
      </c>
      <c r="I921" s="21">
        <v>0</v>
      </c>
      <c r="J921" s="21">
        <v>0</v>
      </c>
      <c r="K921" s="21">
        <v>0</v>
      </c>
      <c r="L921" s="21">
        <v>0</v>
      </c>
      <c r="M921" s="21">
        <v>0</v>
      </c>
      <c r="N921" s="21">
        <v>0</v>
      </c>
      <c r="O921" s="21">
        <v>0</v>
      </c>
      <c r="P921" s="21">
        <v>0</v>
      </c>
      <c r="Q921" s="21">
        <v>0</v>
      </c>
      <c r="R921" s="21">
        <v>0</v>
      </c>
      <c r="S921" s="21">
        <v>0</v>
      </c>
      <c r="T921" s="21">
        <v>0</v>
      </c>
      <c r="U921" s="21">
        <v>0</v>
      </c>
      <c r="V921" s="21">
        <v>0</v>
      </c>
    </row>
    <row r="922" spans="1:22" x14ac:dyDescent="0.3">
      <c r="A922" s="17" t="s">
        <v>2413</v>
      </c>
      <c r="B922" s="17" t="str">
        <f>IFERROR(VLOOKUP(A922,'[1]Raw Data'!$B:$E,4,0),"")</f>
        <v>LBQ-TBA</v>
      </c>
      <c r="C922" s="18">
        <v>44834</v>
      </c>
      <c r="D922" s="19">
        <v>44804</v>
      </c>
      <c r="E922" s="20" t="s">
        <v>2414</v>
      </c>
      <c r="F922" s="20" t="s">
        <v>2415</v>
      </c>
      <c r="G922" s="19"/>
      <c r="H922" s="21">
        <v>0</v>
      </c>
      <c r="I922" s="21">
        <v>0</v>
      </c>
      <c r="J922" s="21">
        <v>0</v>
      </c>
      <c r="K922" s="21">
        <v>0</v>
      </c>
      <c r="L922" s="21">
        <v>0</v>
      </c>
      <c r="M922" s="21">
        <v>0</v>
      </c>
      <c r="N922" s="21">
        <v>0</v>
      </c>
      <c r="O922" s="21">
        <v>0</v>
      </c>
      <c r="P922" s="21">
        <v>0</v>
      </c>
      <c r="Q922" s="21">
        <v>0</v>
      </c>
      <c r="R922" s="21">
        <v>0</v>
      </c>
      <c r="S922" s="21">
        <v>0</v>
      </c>
      <c r="T922" s="21">
        <v>0</v>
      </c>
      <c r="U922" s="21">
        <v>0</v>
      </c>
      <c r="V922" s="21">
        <v>0</v>
      </c>
    </row>
    <row r="923" spans="1:22" x14ac:dyDescent="0.3">
      <c r="A923" s="17" t="s">
        <v>2416</v>
      </c>
      <c r="B923" s="17" t="str">
        <f>IFERROR(VLOOKUP(A923,'[1]Raw Data'!$B:$E,4,0),"")</f>
        <v>LSA-TBA</v>
      </c>
      <c r="C923" s="18">
        <v>44837</v>
      </c>
      <c r="D923" s="19"/>
      <c r="E923" s="20" t="s">
        <v>2417</v>
      </c>
      <c r="F923" s="20" t="s">
        <v>2418</v>
      </c>
      <c r="G923" s="19"/>
      <c r="H923" s="21">
        <v>0</v>
      </c>
      <c r="I923" s="21">
        <v>0</v>
      </c>
      <c r="J923" s="21">
        <v>0</v>
      </c>
      <c r="K923" s="21">
        <v>0</v>
      </c>
      <c r="L923" s="21">
        <v>0</v>
      </c>
      <c r="M923" s="21">
        <v>0</v>
      </c>
      <c r="N923" s="21">
        <v>0</v>
      </c>
      <c r="O923" s="21">
        <v>0</v>
      </c>
      <c r="P923" s="21">
        <v>0</v>
      </c>
      <c r="Q923" s="21">
        <v>0</v>
      </c>
      <c r="R923" s="21">
        <v>0</v>
      </c>
      <c r="S923" s="21">
        <v>0</v>
      </c>
      <c r="T923" s="21">
        <v>0</v>
      </c>
      <c r="U923" s="21">
        <v>0</v>
      </c>
      <c r="V923" s="21">
        <v>0</v>
      </c>
    </row>
    <row r="924" spans="1:22" x14ac:dyDescent="0.3">
      <c r="A924" s="17" t="s">
        <v>2419</v>
      </c>
      <c r="B924" s="17" t="str">
        <f>IFERROR(VLOOKUP(A924,'[1]Raw Data'!$B:$E,4,0),"")</f>
        <v>22-0812</v>
      </c>
      <c r="C924" s="18">
        <v>44839</v>
      </c>
      <c r="D924" s="19">
        <v>44827</v>
      </c>
      <c r="E924" s="20" t="s">
        <v>2420</v>
      </c>
      <c r="F924" s="20" t="s">
        <v>604</v>
      </c>
      <c r="G924" s="19">
        <v>44915</v>
      </c>
      <c r="H924" s="21">
        <v>0</v>
      </c>
      <c r="I924" s="21">
        <v>0</v>
      </c>
      <c r="J924" s="21">
        <v>0</v>
      </c>
      <c r="K924" s="21">
        <v>0</v>
      </c>
      <c r="L924" s="21">
        <v>0</v>
      </c>
      <c r="M924" s="21">
        <v>0</v>
      </c>
      <c r="N924" s="21">
        <v>0</v>
      </c>
      <c r="O924" s="21">
        <v>0</v>
      </c>
      <c r="P924" s="21">
        <v>0</v>
      </c>
      <c r="Q924" s="21">
        <v>0</v>
      </c>
      <c r="R924" s="21">
        <v>0</v>
      </c>
      <c r="S924" s="21">
        <v>0</v>
      </c>
      <c r="T924" s="21">
        <v>0</v>
      </c>
      <c r="U924" s="21">
        <v>0</v>
      </c>
      <c r="V924" s="21">
        <v>0</v>
      </c>
    </row>
    <row r="925" spans="1:22" x14ac:dyDescent="0.3">
      <c r="A925" s="17" t="s">
        <v>2421</v>
      </c>
      <c r="B925" s="17" t="str">
        <f>IFERROR(VLOOKUP(A925,'[1]Raw Data'!$B:$E,4,0),"")</f>
        <v>22-0973</v>
      </c>
      <c r="C925" s="18">
        <v>44890</v>
      </c>
      <c r="D925" s="19"/>
      <c r="E925" s="20" t="s">
        <v>2422</v>
      </c>
      <c r="F925" s="20" t="s">
        <v>2423</v>
      </c>
      <c r="G925" s="19"/>
      <c r="H925" s="21">
        <v>0</v>
      </c>
      <c r="I925" s="21">
        <v>0</v>
      </c>
      <c r="J925" s="21">
        <v>0</v>
      </c>
      <c r="K925" s="21">
        <v>0</v>
      </c>
      <c r="L925" s="21">
        <v>0</v>
      </c>
      <c r="M925" s="21">
        <v>0</v>
      </c>
      <c r="N925" s="21">
        <v>0</v>
      </c>
      <c r="O925" s="21">
        <v>0</v>
      </c>
      <c r="P925" s="21">
        <v>0</v>
      </c>
      <c r="Q925" s="21">
        <v>0</v>
      </c>
      <c r="R925" s="21">
        <v>0</v>
      </c>
      <c r="S925" s="21">
        <v>0</v>
      </c>
      <c r="T925" s="21">
        <v>0</v>
      </c>
      <c r="U925" s="21">
        <v>0</v>
      </c>
      <c r="V925" s="21">
        <v>0</v>
      </c>
    </row>
    <row r="926" spans="1:22" x14ac:dyDescent="0.3">
      <c r="A926" s="17" t="s">
        <v>2424</v>
      </c>
      <c r="B926" s="17" t="str">
        <f>IFERROR(VLOOKUP(A926,'[1]Raw Data'!$B:$E,4,0),"")</f>
        <v>22-0972</v>
      </c>
      <c r="C926" s="18">
        <v>44889</v>
      </c>
      <c r="D926" s="19">
        <v>44750</v>
      </c>
      <c r="E926" s="20" t="s">
        <v>2011</v>
      </c>
      <c r="F926" s="20" t="s">
        <v>2425</v>
      </c>
      <c r="G926" s="19"/>
      <c r="H926" s="21">
        <v>0</v>
      </c>
      <c r="I926" s="21">
        <v>0</v>
      </c>
      <c r="J926" s="21">
        <v>0</v>
      </c>
      <c r="K926" s="21">
        <v>0</v>
      </c>
      <c r="L926" s="21">
        <v>0</v>
      </c>
      <c r="M926" s="21">
        <v>0</v>
      </c>
      <c r="N926" s="21">
        <v>0</v>
      </c>
      <c r="O926" s="21">
        <v>0</v>
      </c>
      <c r="P926" s="21">
        <v>0</v>
      </c>
      <c r="Q926" s="21">
        <v>0</v>
      </c>
      <c r="R926" s="21">
        <v>0</v>
      </c>
      <c r="S926" s="21">
        <v>0</v>
      </c>
      <c r="T926" s="21">
        <v>0</v>
      </c>
      <c r="U926" s="21">
        <v>0</v>
      </c>
      <c r="V926" s="21">
        <v>0</v>
      </c>
    </row>
    <row r="927" spans="1:22" x14ac:dyDescent="0.3">
      <c r="A927" s="17" t="s">
        <v>2426</v>
      </c>
      <c r="B927" s="17" t="str">
        <f>IFERROR(VLOOKUP(A927,'[1]Raw Data'!$B:$E,4,0),"")</f>
        <v>22-0966</v>
      </c>
      <c r="C927" s="18">
        <v>44888</v>
      </c>
      <c r="D927" s="19"/>
      <c r="E927" s="20" t="s">
        <v>2427</v>
      </c>
      <c r="F927" s="20" t="s">
        <v>2428</v>
      </c>
      <c r="G927" s="19"/>
      <c r="H927" s="21">
        <v>0</v>
      </c>
      <c r="I927" s="21">
        <v>0</v>
      </c>
      <c r="J927" s="21">
        <v>0</v>
      </c>
      <c r="K927" s="21">
        <v>0</v>
      </c>
      <c r="L927" s="21">
        <v>0</v>
      </c>
      <c r="M927" s="21">
        <v>0</v>
      </c>
      <c r="N927" s="21">
        <v>0</v>
      </c>
      <c r="O927" s="21">
        <v>0</v>
      </c>
      <c r="P927" s="21">
        <v>0</v>
      </c>
      <c r="Q927" s="21">
        <v>0</v>
      </c>
      <c r="R927" s="21">
        <v>0</v>
      </c>
      <c r="S927" s="21">
        <v>0</v>
      </c>
      <c r="T927" s="21">
        <v>0</v>
      </c>
      <c r="U927" s="21">
        <v>0</v>
      </c>
      <c r="V927" s="21">
        <v>0</v>
      </c>
    </row>
    <row r="928" spans="1:22" x14ac:dyDescent="0.3">
      <c r="A928" s="17" t="s">
        <v>2429</v>
      </c>
      <c r="B928" s="17" t="str">
        <f>IFERROR(VLOOKUP(A928,'[1]Raw Data'!$B:$E,4,0),"")</f>
        <v>LSUC-TBA</v>
      </c>
      <c r="C928" s="18">
        <v>44903</v>
      </c>
      <c r="D928" s="19">
        <v>44169</v>
      </c>
      <c r="E928" s="20" t="s">
        <v>2430</v>
      </c>
      <c r="F928" s="20" t="s">
        <v>2431</v>
      </c>
      <c r="G928" s="19"/>
      <c r="H928" s="21">
        <v>0</v>
      </c>
      <c r="I928" s="21">
        <v>0</v>
      </c>
      <c r="J928" s="21">
        <v>0</v>
      </c>
      <c r="K928" s="21">
        <v>0</v>
      </c>
      <c r="L928" s="21">
        <v>0</v>
      </c>
      <c r="M928" s="21">
        <v>0</v>
      </c>
      <c r="N928" s="21">
        <v>0</v>
      </c>
      <c r="O928" s="21">
        <v>0</v>
      </c>
      <c r="P928" s="21">
        <v>0</v>
      </c>
      <c r="Q928" s="21">
        <v>0</v>
      </c>
      <c r="R928" s="21">
        <v>0</v>
      </c>
      <c r="S928" s="21">
        <v>0</v>
      </c>
      <c r="T928" s="21">
        <v>0</v>
      </c>
      <c r="U928" s="21">
        <v>0</v>
      </c>
      <c r="V928" s="21">
        <v>0</v>
      </c>
    </row>
    <row r="929" spans="1:22" x14ac:dyDescent="0.3">
      <c r="A929" s="17" t="s">
        <v>2432</v>
      </c>
      <c r="B929" s="17" t="str">
        <f>IFERROR(VLOOKUP(A929,'[1]Raw Data'!$B:$E,4,0),"")</f>
        <v>LSUC-TBA</v>
      </c>
      <c r="C929" s="18">
        <v>44907</v>
      </c>
      <c r="D929" s="19"/>
      <c r="E929" s="20" t="s">
        <v>1094</v>
      </c>
      <c r="F929" s="20" t="s">
        <v>2433</v>
      </c>
      <c r="G929" s="19"/>
      <c r="H929" s="21">
        <v>0</v>
      </c>
      <c r="I929" s="21">
        <v>0</v>
      </c>
      <c r="J929" s="21">
        <v>0</v>
      </c>
      <c r="K929" s="21">
        <v>0</v>
      </c>
      <c r="L929" s="21">
        <v>0</v>
      </c>
      <c r="M929" s="21">
        <v>0</v>
      </c>
      <c r="N929" s="21">
        <v>0</v>
      </c>
      <c r="O929" s="21">
        <v>0</v>
      </c>
      <c r="P929" s="21">
        <v>0</v>
      </c>
      <c r="Q929" s="21">
        <v>0</v>
      </c>
      <c r="R929" s="21">
        <v>0</v>
      </c>
      <c r="S929" s="21">
        <v>0</v>
      </c>
      <c r="T929" s="21">
        <v>0</v>
      </c>
      <c r="U929" s="21">
        <v>0</v>
      </c>
      <c r="V929" s="21">
        <v>0</v>
      </c>
    </row>
    <row r="930" spans="1:22" x14ac:dyDescent="0.3">
      <c r="A930" s="17" t="s">
        <v>2434</v>
      </c>
      <c r="B930" s="17" t="str">
        <f>IFERROR(VLOOKUP(A930,'[1]Raw Data'!$B:$E,4,0),"")</f>
        <v>LSA-TBA</v>
      </c>
      <c r="C930" s="18">
        <v>44909</v>
      </c>
      <c r="D930" s="19">
        <v>44628</v>
      </c>
      <c r="E930" s="20" t="s">
        <v>2435</v>
      </c>
      <c r="F930" s="20" t="s">
        <v>2436</v>
      </c>
      <c r="G930" s="19"/>
      <c r="H930" s="21">
        <v>0</v>
      </c>
      <c r="I930" s="21">
        <v>0</v>
      </c>
      <c r="J930" s="21">
        <v>0</v>
      </c>
      <c r="K930" s="21">
        <v>0</v>
      </c>
      <c r="L930" s="21">
        <v>0</v>
      </c>
      <c r="M930" s="21">
        <v>0</v>
      </c>
      <c r="N930" s="21">
        <v>0</v>
      </c>
      <c r="O930" s="21">
        <v>0</v>
      </c>
      <c r="P930" s="21">
        <v>0</v>
      </c>
      <c r="Q930" s="21">
        <v>0</v>
      </c>
      <c r="R930" s="21">
        <v>0</v>
      </c>
      <c r="S930" s="21">
        <v>0</v>
      </c>
      <c r="T930" s="21">
        <v>0</v>
      </c>
      <c r="U930" s="21">
        <v>0</v>
      </c>
      <c r="V930" s="21">
        <v>0</v>
      </c>
    </row>
    <row r="931" spans="1:22" x14ac:dyDescent="0.3">
      <c r="A931" s="17" t="s">
        <v>2437</v>
      </c>
      <c r="B931" s="17" t="str">
        <f>IFERROR(VLOOKUP(A931,'[1]Raw Data'!$B:$E,4,0),"")</f>
        <v>22-1044</v>
      </c>
      <c r="C931" s="18">
        <v>44904</v>
      </c>
      <c r="D931" s="19">
        <v>44607</v>
      </c>
      <c r="E931" s="20" t="s">
        <v>1850</v>
      </c>
      <c r="F931" s="20" t="s">
        <v>2438</v>
      </c>
      <c r="G931" s="19"/>
      <c r="H931" s="21">
        <v>0</v>
      </c>
      <c r="I931" s="21">
        <v>0</v>
      </c>
      <c r="J931" s="21">
        <v>0</v>
      </c>
      <c r="K931" s="21">
        <v>0</v>
      </c>
      <c r="L931" s="21">
        <v>0</v>
      </c>
      <c r="M931" s="21">
        <v>0</v>
      </c>
      <c r="N931" s="21">
        <v>0</v>
      </c>
      <c r="O931" s="21">
        <v>0</v>
      </c>
      <c r="P931" s="21">
        <v>0</v>
      </c>
      <c r="Q931" s="21">
        <v>0</v>
      </c>
      <c r="R931" s="21">
        <v>0</v>
      </c>
      <c r="S931" s="21">
        <v>0</v>
      </c>
      <c r="T931" s="21">
        <v>0</v>
      </c>
      <c r="U931" s="21">
        <v>0</v>
      </c>
      <c r="V931" s="21">
        <v>0</v>
      </c>
    </row>
    <row r="932" spans="1:22" x14ac:dyDescent="0.3">
      <c r="A932" s="17" t="s">
        <v>2439</v>
      </c>
      <c r="B932" s="17" t="str">
        <f>IFERROR(VLOOKUP(A932,'[1]Raw Data'!$B:$E,4,0),"")</f>
        <v>22-1091</v>
      </c>
      <c r="C932" s="18">
        <v>44918</v>
      </c>
      <c r="D932" s="19"/>
      <c r="E932" s="20" t="s">
        <v>803</v>
      </c>
      <c r="F932" s="20" t="s">
        <v>2440</v>
      </c>
      <c r="G932" s="19"/>
      <c r="H932" s="21">
        <v>0</v>
      </c>
      <c r="I932" s="21">
        <v>0</v>
      </c>
      <c r="J932" s="21">
        <v>0</v>
      </c>
      <c r="K932" s="21">
        <v>0</v>
      </c>
      <c r="L932" s="21">
        <v>0</v>
      </c>
      <c r="M932" s="21">
        <v>0</v>
      </c>
      <c r="N932" s="21">
        <v>0</v>
      </c>
      <c r="O932" s="21">
        <v>0</v>
      </c>
      <c r="P932" s="21">
        <v>0</v>
      </c>
      <c r="Q932" s="21">
        <v>0</v>
      </c>
      <c r="R932" s="21">
        <v>0</v>
      </c>
      <c r="S932" s="21">
        <v>0</v>
      </c>
      <c r="T932" s="21">
        <v>0</v>
      </c>
      <c r="U932" s="21">
        <v>0</v>
      </c>
      <c r="V932" s="21">
        <v>0</v>
      </c>
    </row>
    <row r="933" spans="1:22" x14ac:dyDescent="0.3">
      <c r="A933" s="17" t="s">
        <v>2441</v>
      </c>
      <c r="B933" s="17" t="str">
        <f>IFERROR(VLOOKUP(A933,'[1]Raw Data'!$B:$E,4,0),"")</f>
        <v>22-1087</v>
      </c>
      <c r="C933" s="18">
        <v>44917</v>
      </c>
      <c r="D933" s="19"/>
      <c r="E933" s="20" t="s">
        <v>1782</v>
      </c>
      <c r="F933" s="20" t="s">
        <v>2442</v>
      </c>
      <c r="G933" s="19"/>
      <c r="H933" s="21">
        <v>0</v>
      </c>
      <c r="I933" s="21">
        <v>0</v>
      </c>
      <c r="J933" s="21">
        <v>0</v>
      </c>
      <c r="K933" s="21">
        <v>10000</v>
      </c>
      <c r="L933" s="21">
        <v>0</v>
      </c>
      <c r="M933" s="21">
        <v>10000</v>
      </c>
      <c r="N933" s="21">
        <v>0</v>
      </c>
      <c r="O933" s="21">
        <v>0</v>
      </c>
      <c r="P933" s="21">
        <v>0</v>
      </c>
      <c r="Q933" s="21">
        <v>0</v>
      </c>
      <c r="R933" s="21">
        <v>0</v>
      </c>
      <c r="S933" s="21">
        <v>0</v>
      </c>
      <c r="T933" s="21">
        <v>0</v>
      </c>
      <c r="U933" s="21">
        <v>0</v>
      </c>
      <c r="V933" s="21">
        <v>0</v>
      </c>
    </row>
    <row r="934" spans="1:22" x14ac:dyDescent="0.3">
      <c r="A934" s="17" t="s">
        <v>2443</v>
      </c>
      <c r="B934" s="17" t="str">
        <f>IFERROR(VLOOKUP(A934,'[1]Raw Data'!$B:$E,4,0),"")</f>
        <v>22-0942</v>
      </c>
      <c r="C934" s="18">
        <v>44881</v>
      </c>
      <c r="D934" s="19"/>
      <c r="E934" s="20" t="s">
        <v>2444</v>
      </c>
      <c r="F934" s="20" t="s">
        <v>2445</v>
      </c>
      <c r="G934" s="19"/>
      <c r="H934" s="21">
        <v>0</v>
      </c>
      <c r="I934" s="21">
        <v>0</v>
      </c>
      <c r="J934" s="21">
        <v>0</v>
      </c>
      <c r="K934" s="21">
        <v>0</v>
      </c>
      <c r="L934" s="21">
        <v>0</v>
      </c>
      <c r="M934" s="21">
        <v>0</v>
      </c>
      <c r="N934" s="21">
        <v>0</v>
      </c>
      <c r="O934" s="21">
        <v>0</v>
      </c>
      <c r="P934" s="21">
        <v>0</v>
      </c>
      <c r="Q934" s="21">
        <v>0</v>
      </c>
      <c r="R934" s="21">
        <v>0</v>
      </c>
      <c r="S934" s="21">
        <v>0</v>
      </c>
      <c r="T934" s="21">
        <v>0</v>
      </c>
      <c r="U934" s="21">
        <v>0</v>
      </c>
      <c r="V934" s="21">
        <v>0</v>
      </c>
    </row>
    <row r="935" spans="1:22" x14ac:dyDescent="0.3">
      <c r="A935" s="25" t="s">
        <v>2446</v>
      </c>
      <c r="B935" s="25" t="str">
        <f>IFERROR(VLOOKUP(A935,'[1]Raw Data'!$B:$E,4,0),"")</f>
        <v/>
      </c>
      <c r="C935" s="26"/>
      <c r="D935" s="27"/>
      <c r="E935" s="28"/>
      <c r="F935" s="28"/>
      <c r="G935" s="27"/>
      <c r="H935" s="29">
        <f>SUM($H$8:$H$934)</f>
        <v>6188033.4899999993</v>
      </c>
      <c r="I935" s="29">
        <f>SUM($I$8:$I$934)</f>
        <v>183464.84999999998</v>
      </c>
      <c r="J935" s="29">
        <f>SUM($J$8:$J$934)</f>
        <v>9974218.0000000019</v>
      </c>
      <c r="K935" s="29">
        <f>SUM($K$8:$K$934)</f>
        <v>3403285.81</v>
      </c>
      <c r="L935" s="29">
        <f>SUM($L$8:$L$934)</f>
        <v>2576908.11</v>
      </c>
      <c r="M935" s="29">
        <f>SUM($M$8:$M$934)</f>
        <v>22111930.859999999</v>
      </c>
      <c r="N935" s="29">
        <f>SUM($N$8:$N$934)</f>
        <v>7562682.4800000004</v>
      </c>
      <c r="O935" s="29">
        <f>SUM($O$8:$O$934)</f>
        <v>5420571.6500000004</v>
      </c>
      <c r="P935" s="29">
        <f>SUM($P$8:$P$934)</f>
        <v>0</v>
      </c>
      <c r="Q935" s="29">
        <f>SUM($Q$8:$Q$934)</f>
        <v>34767.72</v>
      </c>
      <c r="R935" s="29">
        <f>SUM($R$8:$R$934)</f>
        <v>0</v>
      </c>
      <c r="S935" s="29">
        <f>SUM($S$8:$S$934)</f>
        <v>0</v>
      </c>
      <c r="T935" s="29">
        <f>SUM($T$8:$T$934)</f>
        <v>2173074.63</v>
      </c>
      <c r="U935" s="29">
        <f>SUM($U$8:$U$934)</f>
        <v>0</v>
      </c>
      <c r="V935" s="29">
        <f>SUM($V$8:$V$934)</f>
        <v>15121561.039999999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FD59B-3387-40BF-99B0-371361B5E81E}">
  <sheetPr codeName="Sheet3">
    <tabColor theme="8" tint="-0.499984740745262"/>
    <pageSetUpPr fitToPage="1"/>
  </sheetPr>
  <dimension ref="A1:W9"/>
  <sheetViews>
    <sheetView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2447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2448</v>
      </c>
      <c r="B8" s="17" t="str">
        <f>IFERROR(VLOOKUP(A8,'[1]Raw Data'!$B:$E,4,0),"")</f>
        <v>Paris</v>
      </c>
      <c r="C8" s="18">
        <v>40578</v>
      </c>
      <c r="D8" s="19"/>
      <c r="E8" s="20" t="s">
        <v>2449</v>
      </c>
      <c r="F8" s="20" t="s">
        <v>2450</v>
      </c>
      <c r="G8" s="19">
        <v>40969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25" t="s">
        <v>2446</v>
      </c>
      <c r="B9" s="25" t="str">
        <f>IFERROR(VLOOKUP(A9,'[1]Raw Data'!$B:$E,4,0),"")</f>
        <v/>
      </c>
      <c r="C9" s="26"/>
      <c r="D9" s="27"/>
      <c r="E9" s="28"/>
      <c r="F9" s="28"/>
      <c r="G9" s="27"/>
      <c r="H9" s="29">
        <f>SUM($H$8)</f>
        <v>0</v>
      </c>
      <c r="I9" s="29">
        <f>SUM($I$8)</f>
        <v>0</v>
      </c>
      <c r="J9" s="29">
        <f>SUM($J$8)</f>
        <v>0</v>
      </c>
      <c r="K9" s="29">
        <f>SUM($K$8)</f>
        <v>0</v>
      </c>
      <c r="L9" s="29">
        <f>SUM($L$8)</f>
        <v>0</v>
      </c>
      <c r="M9" s="29">
        <f>SUM($M$8)</f>
        <v>0</v>
      </c>
      <c r="N9" s="29">
        <f>SUM($N$8)</f>
        <v>0</v>
      </c>
      <c r="O9" s="29">
        <f>SUM($O$8)</f>
        <v>0</v>
      </c>
      <c r="P9" s="29">
        <f>SUM($P$8)</f>
        <v>0</v>
      </c>
      <c r="Q9" s="29">
        <f>SUM($Q$8)</f>
        <v>0</v>
      </c>
      <c r="R9" s="29">
        <f>SUM($R$8)</f>
        <v>0</v>
      </c>
      <c r="S9" s="29">
        <f>SUM($S$8)</f>
        <v>0</v>
      </c>
      <c r="T9" s="29">
        <f>SUM($T$8)</f>
        <v>0</v>
      </c>
      <c r="U9" s="29">
        <f>SUM($U$8)</f>
        <v>0</v>
      </c>
      <c r="V9" s="29">
        <f>SUM($V$8)</f>
        <v>0</v>
      </c>
      <c r="W9"/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C7458-C274-46FF-BB9F-062F063CFE40}">
  <sheetPr codeName="Sheet2">
    <tabColor theme="8" tint="-0.499984740745262"/>
    <pageSetUpPr fitToPage="1"/>
  </sheetPr>
  <dimension ref="A1:Y21"/>
  <sheetViews>
    <sheetView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4"/>
    <col min="26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2451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2452</v>
      </c>
      <c r="B8" s="17" t="str">
        <f>IFERROR(VLOOKUP(A8,'[1]Raw Data'!$B:$E,4,0),"")</f>
        <v>L0717</v>
      </c>
      <c r="C8" s="18">
        <v>32112</v>
      </c>
      <c r="D8" s="19">
        <v>31594</v>
      </c>
      <c r="E8" s="20" t="s">
        <v>2453</v>
      </c>
      <c r="F8" s="20" t="s">
        <v>2454</v>
      </c>
      <c r="G8" s="19">
        <v>32568</v>
      </c>
      <c r="H8" s="21">
        <v>10195</v>
      </c>
      <c r="I8" s="21">
        <v>0</v>
      </c>
      <c r="J8" s="21">
        <v>2705</v>
      </c>
      <c r="K8" s="21">
        <v>0</v>
      </c>
      <c r="L8" s="21">
        <v>0</v>
      </c>
      <c r="M8" s="21">
        <v>12900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17" t="s">
        <v>2455</v>
      </c>
      <c r="B9" s="17" t="str">
        <f>IFERROR(VLOOKUP(A9,'[1]Raw Data'!$B:$E,4,0),"")</f>
        <v>L1338</v>
      </c>
      <c r="C9" s="18">
        <v>32294</v>
      </c>
      <c r="D9" s="19">
        <v>32201</v>
      </c>
      <c r="E9" s="20" t="s">
        <v>2456</v>
      </c>
      <c r="F9" s="20" t="s">
        <v>2457</v>
      </c>
      <c r="G9" s="19">
        <v>36068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/>
    </row>
    <row r="10" spans="1:23" s="23" customFormat="1" x14ac:dyDescent="0.3">
      <c r="A10" s="17" t="s">
        <v>2458</v>
      </c>
      <c r="B10" s="17" t="str">
        <f>IFERROR(VLOOKUP(A10,'[1]Raw Data'!$B:$E,4,0),"")</f>
        <v>LNR333</v>
      </c>
      <c r="C10" s="18">
        <v>32174</v>
      </c>
      <c r="D10" s="19">
        <v>31352</v>
      </c>
      <c r="E10" s="20" t="s">
        <v>28</v>
      </c>
      <c r="F10" s="20" t="s">
        <v>2459</v>
      </c>
      <c r="G10" s="19">
        <v>32994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/>
    </row>
    <row r="11" spans="1:23" s="23" customFormat="1" x14ac:dyDescent="0.3">
      <c r="A11" s="17" t="s">
        <v>2460</v>
      </c>
      <c r="B11" s="17" t="str">
        <f>IFERROR(VLOOKUP(A11,'[1]Raw Data'!$B:$E,4,0),"")</f>
        <v>L1111</v>
      </c>
      <c r="C11" s="18">
        <v>32203</v>
      </c>
      <c r="D11" s="19">
        <v>31929</v>
      </c>
      <c r="E11" s="20" t="s">
        <v>117</v>
      </c>
      <c r="F11" s="20" t="s">
        <v>2461</v>
      </c>
      <c r="G11" s="19">
        <v>32478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/>
    </row>
    <row r="12" spans="1:23" s="23" customFormat="1" x14ac:dyDescent="0.3">
      <c r="A12" s="17" t="s">
        <v>2462</v>
      </c>
      <c r="B12" s="17" t="str">
        <f>IFERROR(VLOOKUP(A12,'[1]Raw Data'!$B:$E,4,0),"")</f>
        <v>M0872</v>
      </c>
      <c r="C12" s="18">
        <v>32478</v>
      </c>
      <c r="D12" s="19">
        <v>32112</v>
      </c>
      <c r="E12" s="20" t="s">
        <v>2463</v>
      </c>
      <c r="F12" s="20" t="s">
        <v>2464</v>
      </c>
      <c r="G12" s="19">
        <v>33695</v>
      </c>
      <c r="H12" s="21">
        <v>0</v>
      </c>
      <c r="I12" s="21">
        <v>0</v>
      </c>
      <c r="J12" s="21">
        <v>19617</v>
      </c>
      <c r="K12" s="21">
        <v>0</v>
      </c>
      <c r="L12" s="21">
        <v>0</v>
      </c>
      <c r="M12" s="21">
        <v>19617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/>
    </row>
    <row r="13" spans="1:23" x14ac:dyDescent="0.3">
      <c r="A13" s="17" t="s">
        <v>2465</v>
      </c>
      <c r="B13" s="17" t="str">
        <f>IFERROR(VLOOKUP(A13,'[1]Raw Data'!$B:$E,4,0),"")</f>
        <v>M1099</v>
      </c>
      <c r="C13" s="18">
        <v>32540</v>
      </c>
      <c r="D13" s="19">
        <v>32478</v>
      </c>
      <c r="E13" s="20" t="s">
        <v>442</v>
      </c>
      <c r="F13" s="20" t="s">
        <v>2466</v>
      </c>
      <c r="G13" s="19">
        <v>33573</v>
      </c>
      <c r="H13" s="21">
        <v>0</v>
      </c>
      <c r="I13" s="21">
        <v>0</v>
      </c>
      <c r="J13" s="21">
        <v>1060</v>
      </c>
      <c r="K13" s="21">
        <v>0</v>
      </c>
      <c r="L13" s="21">
        <v>0</v>
      </c>
      <c r="M13" s="21">
        <v>1060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3" x14ac:dyDescent="0.3">
      <c r="A14" s="17" t="s">
        <v>2467</v>
      </c>
      <c r="B14" s="17" t="str">
        <f>IFERROR(VLOOKUP(A14,'[1]Raw Data'!$B:$E,4,0),"")</f>
        <v>M0156</v>
      </c>
      <c r="C14" s="18">
        <v>32356</v>
      </c>
      <c r="D14" s="19">
        <v>31625</v>
      </c>
      <c r="E14" s="20" t="s">
        <v>2468</v>
      </c>
      <c r="F14" s="20" t="s">
        <v>2469</v>
      </c>
      <c r="G14" s="19">
        <v>32721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3" x14ac:dyDescent="0.3">
      <c r="A15" s="17" t="s">
        <v>2470</v>
      </c>
      <c r="B15" s="17" t="str">
        <f>IFERROR(VLOOKUP(A15,'[1]Raw Data'!$B:$E,4,0),"")</f>
        <v>M1730</v>
      </c>
      <c r="C15" s="18">
        <v>32629</v>
      </c>
      <c r="D15" s="19">
        <v>29983</v>
      </c>
      <c r="E15" s="20" t="s">
        <v>2471</v>
      </c>
      <c r="F15" s="20" t="s">
        <v>2472</v>
      </c>
      <c r="G15" s="19">
        <v>32946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3" x14ac:dyDescent="0.3">
      <c r="A16" s="17" t="s">
        <v>2473</v>
      </c>
      <c r="B16" s="17" t="str">
        <f>IFERROR(VLOOKUP(A16,'[1]Raw Data'!$B:$E,4,0),"")</f>
        <v>M0714</v>
      </c>
      <c r="C16" s="18">
        <v>32477</v>
      </c>
      <c r="D16" s="19">
        <v>31593</v>
      </c>
      <c r="E16" s="20" t="s">
        <v>486</v>
      </c>
      <c r="F16" s="20" t="s">
        <v>2474</v>
      </c>
      <c r="G16" s="19">
        <v>34222</v>
      </c>
      <c r="H16" s="21">
        <v>0</v>
      </c>
      <c r="I16" s="21">
        <v>0</v>
      </c>
      <c r="J16" s="21">
        <v>1002</v>
      </c>
      <c r="K16" s="21">
        <v>0</v>
      </c>
      <c r="L16" s="21">
        <v>0</v>
      </c>
      <c r="M16" s="21">
        <v>1002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</row>
    <row r="17" spans="1:22" x14ac:dyDescent="0.3">
      <c r="A17" s="17" t="s">
        <v>2475</v>
      </c>
      <c r="B17" s="17" t="str">
        <f>IFERROR(VLOOKUP(A17,'[1]Raw Data'!$B:$E,4,0),"")</f>
        <v>NNR275</v>
      </c>
      <c r="C17" s="18">
        <v>32872</v>
      </c>
      <c r="D17" s="19">
        <v>32737</v>
      </c>
      <c r="E17" s="20" t="s">
        <v>2476</v>
      </c>
      <c r="F17" s="20" t="s">
        <v>2477</v>
      </c>
      <c r="G17" s="19">
        <v>34789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ht="28.8" x14ac:dyDescent="0.3">
      <c r="A18" s="17" t="s">
        <v>2478</v>
      </c>
      <c r="B18" s="17" t="str">
        <f>IFERROR(VLOOKUP(A18,'[1]Raw Data'!$B:$E,4,0),"")</f>
        <v>N0798</v>
      </c>
      <c r="C18" s="18">
        <v>32872</v>
      </c>
      <c r="D18" s="19">
        <v>32021</v>
      </c>
      <c r="E18" s="20" t="s">
        <v>2479</v>
      </c>
      <c r="F18" s="20" t="s">
        <v>2480</v>
      </c>
      <c r="G18" s="19">
        <v>34418</v>
      </c>
      <c r="H18" s="21">
        <v>0</v>
      </c>
      <c r="I18" s="21">
        <v>493</v>
      </c>
      <c r="J18" s="21">
        <v>1809</v>
      </c>
      <c r="K18" s="21">
        <v>0</v>
      </c>
      <c r="L18" s="21">
        <v>0</v>
      </c>
      <c r="M18" s="21">
        <v>2302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x14ac:dyDescent="0.3">
      <c r="A19" s="17" t="s">
        <v>2481</v>
      </c>
      <c r="B19" s="17" t="str">
        <f>IFERROR(VLOOKUP(A19,'[1]Raw Data'!$B:$E,4,0),"")</f>
        <v>N0774</v>
      </c>
      <c r="C19" s="18">
        <v>32843</v>
      </c>
      <c r="D19" s="19">
        <v>32782</v>
      </c>
      <c r="E19" s="20" t="s">
        <v>2482</v>
      </c>
      <c r="F19" s="20" t="s">
        <v>2483</v>
      </c>
      <c r="G19" s="19">
        <v>33939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x14ac:dyDescent="0.3">
      <c r="A20" s="17" t="s">
        <v>2484</v>
      </c>
      <c r="B20" s="17" t="str">
        <f>IFERROR(VLOOKUP(A20,'[1]Raw Data'!$B:$E,4,0),"")</f>
        <v>S-601</v>
      </c>
      <c r="C20" s="18">
        <v>34393</v>
      </c>
      <c r="D20" s="19">
        <v>33725</v>
      </c>
      <c r="E20" s="20" t="s">
        <v>43</v>
      </c>
      <c r="F20" s="20" t="s">
        <v>2485</v>
      </c>
      <c r="G20" s="19">
        <v>34501</v>
      </c>
      <c r="H20" s="21">
        <v>0</v>
      </c>
      <c r="I20" s="21">
        <v>692</v>
      </c>
      <c r="J20" s="21">
        <v>0</v>
      </c>
      <c r="K20" s="21">
        <v>0</v>
      </c>
      <c r="L20" s="21">
        <v>0</v>
      </c>
      <c r="M20" s="21">
        <v>692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x14ac:dyDescent="0.3">
      <c r="A21" s="25" t="s">
        <v>2446</v>
      </c>
      <c r="B21" s="25" t="str">
        <f>IFERROR(VLOOKUP(A21,'[1]Raw Data'!$B:$E,4,0),"")</f>
        <v/>
      </c>
      <c r="C21" s="26"/>
      <c r="D21" s="27"/>
      <c r="E21" s="28"/>
      <c r="F21" s="28"/>
      <c r="G21" s="27"/>
      <c r="H21" s="29">
        <f>SUM($H$8:$H$20)</f>
        <v>10195</v>
      </c>
      <c r="I21" s="29">
        <f>SUM($I$8:$I$20)</f>
        <v>1185</v>
      </c>
      <c r="J21" s="29">
        <f>SUM($J$8:$J$20)</f>
        <v>26193</v>
      </c>
      <c r="K21" s="29">
        <f>SUM($K$8:$K$20)</f>
        <v>0</v>
      </c>
      <c r="L21" s="29">
        <f>SUM($L$8:$L$20)</f>
        <v>0</v>
      </c>
      <c r="M21" s="29">
        <f>SUM($M$8:$M$20)</f>
        <v>37573</v>
      </c>
      <c r="N21" s="29">
        <f>SUM($N$8:$N$20)</f>
        <v>0</v>
      </c>
      <c r="O21" s="29">
        <f>SUM($O$8:$O$20)</f>
        <v>0</v>
      </c>
      <c r="P21" s="29">
        <f>SUM($P$8:$P$20)</f>
        <v>0</v>
      </c>
      <c r="Q21" s="29">
        <f>SUM($Q$8:$Q$20)</f>
        <v>0</v>
      </c>
      <c r="R21" s="29">
        <f>SUM($R$8:$R$20)</f>
        <v>0</v>
      </c>
      <c r="S21" s="29">
        <f>SUM($S$8:$S$20)</f>
        <v>0</v>
      </c>
      <c r="T21" s="29">
        <f>SUM($T$8:$T$20)</f>
        <v>0</v>
      </c>
      <c r="U21" s="29">
        <f>SUM($U$8:$U$20)</f>
        <v>0</v>
      </c>
      <c r="V21" s="29">
        <f>SUM($V$8:$V$20)</f>
        <v>0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99F2F-A8B7-428E-87DD-8C0526D0DB8F}">
  <sheetPr codeName="Sheet1">
    <tabColor theme="8" tint="-0.499984740745262"/>
    <pageSetUpPr fitToPage="1"/>
  </sheetPr>
  <dimension ref="A1:Y31"/>
  <sheetViews>
    <sheetView zoomScale="75" zoomScaleNormal="75" zoomScalePageLayoutView="70" workbookViewId="0">
      <selection activeCell="S48" sqref="S48"/>
    </sheetView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4"/>
    <col min="26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2486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2487</v>
      </c>
      <c r="B8" s="17" t="str">
        <f>IFERROR(VLOOKUP(A8,'[1]Raw Data'!$B:$E,4,0),"")</f>
        <v>UK</v>
      </c>
      <c r="C8" s="18">
        <v>39128</v>
      </c>
      <c r="D8" s="19"/>
      <c r="E8" s="20" t="s">
        <v>2488</v>
      </c>
      <c r="F8" s="20" t="s">
        <v>2489</v>
      </c>
      <c r="G8" s="19">
        <v>41066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17" t="s">
        <v>2490</v>
      </c>
      <c r="B9" s="17" t="str">
        <f>IFERROR(VLOOKUP(A9,'[1]Raw Data'!$B:$E,4,0),"")</f>
        <v>UK</v>
      </c>
      <c r="C9" s="18">
        <v>39128</v>
      </c>
      <c r="D9" s="19"/>
      <c r="E9" s="20" t="s">
        <v>2491</v>
      </c>
      <c r="F9" s="20" t="s">
        <v>2492</v>
      </c>
      <c r="G9" s="19">
        <v>39283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/>
    </row>
    <row r="10" spans="1:23" s="23" customFormat="1" x14ac:dyDescent="0.3">
      <c r="A10" s="17" t="s">
        <v>2493</v>
      </c>
      <c r="B10" s="17" t="str">
        <f>IFERROR(VLOOKUP(A10,'[1]Raw Data'!$B:$E,4,0),"")</f>
        <v>UK</v>
      </c>
      <c r="C10" s="18">
        <v>39283</v>
      </c>
      <c r="D10" s="19"/>
      <c r="E10" s="20" t="s">
        <v>2494</v>
      </c>
      <c r="F10" s="20" t="s">
        <v>2495</v>
      </c>
      <c r="G10" s="19">
        <v>39805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/>
    </row>
    <row r="11" spans="1:23" s="23" customFormat="1" x14ac:dyDescent="0.3">
      <c r="A11" s="17" t="s">
        <v>2496</v>
      </c>
      <c r="B11" s="17" t="str">
        <f>IFERROR(VLOOKUP(A11,'[1]Raw Data'!$B:$E,4,0),"")</f>
        <v>UK</v>
      </c>
      <c r="C11" s="18">
        <v>39339</v>
      </c>
      <c r="D11" s="19"/>
      <c r="E11" s="20" t="s">
        <v>2497</v>
      </c>
      <c r="F11" s="20" t="s">
        <v>2498</v>
      </c>
      <c r="G11" s="19">
        <v>40183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/>
    </row>
    <row r="12" spans="1:23" s="23" customFormat="1" x14ac:dyDescent="0.3">
      <c r="A12" s="17" t="s">
        <v>2499</v>
      </c>
      <c r="B12" s="17" t="str">
        <f>IFERROR(VLOOKUP(A12,'[1]Raw Data'!$B:$E,4,0),"")</f>
        <v>UK</v>
      </c>
      <c r="C12" s="18">
        <v>39338</v>
      </c>
      <c r="D12" s="19"/>
      <c r="E12" s="20" t="s">
        <v>2500</v>
      </c>
      <c r="F12" s="20" t="s">
        <v>2501</v>
      </c>
      <c r="G12" s="19">
        <v>40183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/>
    </row>
    <row r="13" spans="1:23" s="23" customFormat="1" x14ac:dyDescent="0.3">
      <c r="A13" s="17" t="s">
        <v>2502</v>
      </c>
      <c r="B13" s="17" t="str">
        <f>IFERROR(VLOOKUP(A13,'[1]Raw Data'!$B:$E,4,0),"")</f>
        <v>UK</v>
      </c>
      <c r="C13" s="18">
        <v>39342</v>
      </c>
      <c r="D13" s="19"/>
      <c r="E13" s="20" t="s">
        <v>2503</v>
      </c>
      <c r="F13" s="20" t="s">
        <v>2504</v>
      </c>
      <c r="G13" s="19">
        <v>40183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/>
    </row>
    <row r="14" spans="1:23" ht="28.8" x14ac:dyDescent="0.3">
      <c r="A14" s="17" t="s">
        <v>2505</v>
      </c>
      <c r="B14" s="17" t="str">
        <f>IFERROR(VLOOKUP(A14,'[1]Raw Data'!$B:$E,4,0),"")</f>
        <v>UK</v>
      </c>
      <c r="C14" s="18">
        <v>39409</v>
      </c>
      <c r="D14" s="19"/>
      <c r="E14" s="20" t="s">
        <v>2506</v>
      </c>
      <c r="F14" s="20" t="s">
        <v>2507</v>
      </c>
      <c r="G14" s="19">
        <v>41066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3" x14ac:dyDescent="0.3">
      <c r="A15" s="17" t="s">
        <v>2508</v>
      </c>
      <c r="B15" s="17" t="str">
        <f>IFERROR(VLOOKUP(A15,'[1]Raw Data'!$B:$E,4,0),"")</f>
        <v>LBQ</v>
      </c>
      <c r="C15" s="18">
        <v>40480</v>
      </c>
      <c r="D15" s="19"/>
      <c r="E15" s="20" t="s">
        <v>1206</v>
      </c>
      <c r="F15" s="20" t="s">
        <v>2509</v>
      </c>
      <c r="G15" s="19">
        <v>40491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3" x14ac:dyDescent="0.3">
      <c r="A16" s="17" t="s">
        <v>2510</v>
      </c>
      <c r="B16" s="17" t="str">
        <f>IFERROR(VLOOKUP(A16,'[1]Raw Data'!$B:$E,4,0),"")</f>
        <v>N/A</v>
      </c>
      <c r="C16" s="18">
        <v>41423</v>
      </c>
      <c r="D16" s="19">
        <v>41090</v>
      </c>
      <c r="E16" s="20" t="s">
        <v>2088</v>
      </c>
      <c r="F16" s="20" t="s">
        <v>2511</v>
      </c>
      <c r="G16" s="19">
        <v>43580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</row>
    <row r="17" spans="1:22" x14ac:dyDescent="0.3">
      <c r="A17" s="17" t="s">
        <v>2512</v>
      </c>
      <c r="B17" s="17" t="str">
        <f>IFERROR(VLOOKUP(A17,'[1]Raw Data'!$B:$E,4,0),"")</f>
        <v>N/A</v>
      </c>
      <c r="C17" s="18">
        <v>41375</v>
      </c>
      <c r="D17" s="19"/>
      <c r="E17" s="20" t="s">
        <v>2088</v>
      </c>
      <c r="F17" s="20" t="s">
        <v>2513</v>
      </c>
      <c r="G17" s="19">
        <v>43580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3">
      <c r="A18" s="17" t="s">
        <v>2514</v>
      </c>
      <c r="B18" s="17" t="str">
        <f>IFERROR(VLOOKUP(A18,'[1]Raw Data'!$B:$E,4,0),"")</f>
        <v>N/A</v>
      </c>
      <c r="C18" s="18">
        <v>41729</v>
      </c>
      <c r="D18" s="19"/>
      <c r="E18" s="20" t="s">
        <v>2515</v>
      </c>
      <c r="F18" s="20" t="s">
        <v>2516</v>
      </c>
      <c r="G18" s="19">
        <v>43580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x14ac:dyDescent="0.3">
      <c r="A19" s="17" t="s">
        <v>2517</v>
      </c>
      <c r="B19" s="17" t="str">
        <f>IFERROR(VLOOKUP(A19,'[1]Raw Data'!$B:$E,4,0),"")</f>
        <v>N/A</v>
      </c>
      <c r="C19" s="18">
        <v>41544</v>
      </c>
      <c r="D19" s="19"/>
      <c r="E19" s="20" t="s">
        <v>2486</v>
      </c>
      <c r="F19" s="20" t="s">
        <v>2518</v>
      </c>
      <c r="G19" s="19">
        <v>43580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x14ac:dyDescent="0.3">
      <c r="A20" s="17" t="s">
        <v>2519</v>
      </c>
      <c r="B20" s="17" t="str">
        <f>IFERROR(VLOOKUP(A20,'[1]Raw Data'!$B:$E,4,0),"")</f>
        <v>N/A</v>
      </c>
      <c r="C20" s="18">
        <v>41711</v>
      </c>
      <c r="D20" s="19"/>
      <c r="E20" s="20" t="s">
        <v>2520</v>
      </c>
      <c r="F20" s="20" t="s">
        <v>2521</v>
      </c>
      <c r="G20" s="19">
        <v>43580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x14ac:dyDescent="0.3">
      <c r="A21" s="17" t="s">
        <v>2522</v>
      </c>
      <c r="B21" s="17" t="str">
        <f>IFERROR(VLOOKUP(A21,'[1]Raw Data'!$B:$E,4,0),"")</f>
        <v>N/A</v>
      </c>
      <c r="C21" s="18">
        <v>41711</v>
      </c>
      <c r="D21" s="19"/>
      <c r="E21" s="20" t="s">
        <v>2523</v>
      </c>
      <c r="F21" s="20" t="s">
        <v>2524</v>
      </c>
      <c r="G21" s="19">
        <v>43580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</row>
    <row r="22" spans="1:22" x14ac:dyDescent="0.3">
      <c r="A22" s="17" t="s">
        <v>2525</v>
      </c>
      <c r="B22" s="17" t="str">
        <f>IFERROR(VLOOKUP(A22,'[1]Raw Data'!$B:$E,4,0),"")</f>
        <v>N/A</v>
      </c>
      <c r="C22" s="18">
        <v>42045</v>
      </c>
      <c r="D22" s="19">
        <v>40532</v>
      </c>
      <c r="E22" s="20" t="s">
        <v>2526</v>
      </c>
      <c r="F22" s="20" t="s">
        <v>2527</v>
      </c>
      <c r="G22" s="19">
        <v>43580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</row>
    <row r="23" spans="1:22" x14ac:dyDescent="0.3">
      <c r="A23" s="17" t="s">
        <v>2528</v>
      </c>
      <c r="B23" s="17" t="str">
        <f>IFERROR(VLOOKUP(A23,'[1]Raw Data'!$B:$E,4,0),"")</f>
        <v>N/A</v>
      </c>
      <c r="C23" s="18">
        <v>42045</v>
      </c>
      <c r="D23" s="19"/>
      <c r="E23" s="20" t="s">
        <v>2526</v>
      </c>
      <c r="F23" s="20" t="s">
        <v>2529</v>
      </c>
      <c r="G23" s="19">
        <v>43580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</row>
    <row r="24" spans="1:22" x14ac:dyDescent="0.3">
      <c r="A24" s="17" t="s">
        <v>2530</v>
      </c>
      <c r="B24" s="17" t="str">
        <f>IFERROR(VLOOKUP(A24,'[1]Raw Data'!$B:$E,4,0),"")</f>
        <v>N/A</v>
      </c>
      <c r="C24" s="18">
        <v>42059</v>
      </c>
      <c r="D24" s="19"/>
      <c r="E24" s="20" t="s">
        <v>2526</v>
      </c>
      <c r="F24" s="20" t="s">
        <v>2531</v>
      </c>
      <c r="G24" s="19">
        <v>43580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</row>
    <row r="25" spans="1:22" x14ac:dyDescent="0.3">
      <c r="A25" s="17" t="s">
        <v>2532</v>
      </c>
      <c r="B25" s="17" t="str">
        <f>IFERROR(VLOOKUP(A25,'[1]Raw Data'!$B:$E,4,0),"")</f>
        <v>UK</v>
      </c>
      <c r="C25" s="18">
        <v>42132</v>
      </c>
      <c r="D25" s="19"/>
      <c r="E25" s="20" t="s">
        <v>2533</v>
      </c>
      <c r="F25" s="20" t="s">
        <v>2534</v>
      </c>
      <c r="G25" s="19">
        <v>43580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</row>
    <row r="26" spans="1:22" x14ac:dyDescent="0.3">
      <c r="A26" s="17" t="s">
        <v>2535</v>
      </c>
      <c r="B26" s="17" t="str">
        <f>IFERROR(VLOOKUP(A26,'[1]Raw Data'!$B:$E,4,0),"")</f>
        <v>16-0160</v>
      </c>
      <c r="C26" s="18">
        <v>42376</v>
      </c>
      <c r="D26" s="19"/>
      <c r="E26" s="20" t="s">
        <v>2536</v>
      </c>
      <c r="F26" s="20" t="s">
        <v>2537</v>
      </c>
      <c r="G26" s="19">
        <v>42590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</row>
    <row r="27" spans="1:22" x14ac:dyDescent="0.3">
      <c r="A27" s="17" t="s">
        <v>2538</v>
      </c>
      <c r="B27" s="17" t="str">
        <f>IFERROR(VLOOKUP(A27,'[1]Raw Data'!$B:$E,4,0),"")</f>
        <v>UK</v>
      </c>
      <c r="C27" s="18">
        <v>42422</v>
      </c>
      <c r="D27" s="19"/>
      <c r="E27" s="20" t="s">
        <v>2539</v>
      </c>
      <c r="F27" s="20" t="s">
        <v>2540</v>
      </c>
      <c r="G27" s="19">
        <v>43580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</row>
    <row r="28" spans="1:22" x14ac:dyDescent="0.3">
      <c r="A28" s="17" t="s">
        <v>2541</v>
      </c>
      <c r="B28" s="17" t="str">
        <f>IFERROR(VLOOKUP(A28,'[1]Raw Data'!$B:$E,4,0),"")</f>
        <v>N/A</v>
      </c>
      <c r="C28" s="18">
        <v>43453</v>
      </c>
      <c r="D28" s="19"/>
      <c r="E28" s="20" t="s">
        <v>2056</v>
      </c>
      <c r="F28" s="20" t="s">
        <v>2057</v>
      </c>
      <c r="G28" s="19">
        <v>43580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</row>
    <row r="29" spans="1:22" x14ac:dyDescent="0.3">
      <c r="A29" s="17" t="s">
        <v>2542</v>
      </c>
      <c r="B29" s="17" t="str">
        <f>IFERROR(VLOOKUP(A29,'[1]Raw Data'!$B:$E,4,0),"")</f>
        <v>N/A</v>
      </c>
      <c r="C29" s="18">
        <v>44183</v>
      </c>
      <c r="D29" s="19">
        <v>44152</v>
      </c>
      <c r="E29" s="20" t="s">
        <v>2486</v>
      </c>
      <c r="F29" s="20" t="s">
        <v>2543</v>
      </c>
      <c r="G29" s="19">
        <v>44886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</row>
    <row r="30" spans="1:22" x14ac:dyDescent="0.3">
      <c r="A30" s="17" t="s">
        <v>2544</v>
      </c>
      <c r="B30" s="17" t="str">
        <f>IFERROR(VLOOKUP(A30,'[1]Raw Data'!$B:$E,4,0),"")</f>
        <v>LSA-TBA</v>
      </c>
      <c r="C30" s="18">
        <v>44571</v>
      </c>
      <c r="D30" s="19"/>
      <c r="E30" s="20" t="s">
        <v>2545</v>
      </c>
      <c r="F30" s="20" t="s">
        <v>2546</v>
      </c>
      <c r="G30" s="19"/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</row>
    <row r="31" spans="1:22" x14ac:dyDescent="0.3">
      <c r="A31" s="25" t="s">
        <v>2446</v>
      </c>
      <c r="B31" s="25" t="str">
        <f>IFERROR(VLOOKUP(A31,'[1]Raw Data'!$B:$E,4,0),"")</f>
        <v/>
      </c>
      <c r="C31" s="26"/>
      <c r="D31" s="27"/>
      <c r="E31" s="28"/>
      <c r="F31" s="28"/>
      <c r="G31" s="27"/>
      <c r="H31" s="29">
        <f>SUM($H$8:$H$30)</f>
        <v>0</v>
      </c>
      <c r="I31" s="29">
        <f>SUM($I$8:$I$30)</f>
        <v>0</v>
      </c>
      <c r="J31" s="29">
        <f>SUM($J$8:$J$30)</f>
        <v>0</v>
      </c>
      <c r="K31" s="29">
        <f>SUM($K$8:$K$30)</f>
        <v>0</v>
      </c>
      <c r="L31" s="29">
        <f>SUM($L$8:$L$30)</f>
        <v>0</v>
      </c>
      <c r="M31" s="29">
        <f>SUM($M$8:$M$30)</f>
        <v>0</v>
      </c>
      <c r="N31" s="29">
        <f>SUM($N$8:$N$30)</f>
        <v>0</v>
      </c>
      <c r="O31" s="29">
        <f>SUM($O$8:$O$30)</f>
        <v>0</v>
      </c>
      <c r="P31" s="29">
        <f>SUM($P$8:$P$30)</f>
        <v>0</v>
      </c>
      <c r="Q31" s="29">
        <f>SUM($Q$8:$Q$30)</f>
        <v>0</v>
      </c>
      <c r="R31" s="29">
        <f>SUM($R$8:$R$30)</f>
        <v>0</v>
      </c>
      <c r="S31" s="29">
        <f>SUM($S$8:$S$30)</f>
        <v>0</v>
      </c>
      <c r="T31" s="29">
        <f>SUM($T$8:$T$30)</f>
        <v>0</v>
      </c>
      <c r="U31" s="29">
        <f>SUM($U$8:$U$30)</f>
        <v>0</v>
      </c>
      <c r="V31" s="29">
        <f>SUM($V$8:$V$30)</f>
        <v>0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47135-345D-4F3F-B5A3-98F416EEFAA6}">
  <sheetPr codeName="Sheet12">
    <tabColor theme="8" tint="-0.499984740745262"/>
    <pageSetUpPr fitToPage="1"/>
  </sheetPr>
  <dimension ref="A1:Y18"/>
  <sheetViews>
    <sheetView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4"/>
    <col min="26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2547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2548</v>
      </c>
      <c r="B8" s="17" t="str">
        <f>IFERROR(VLOOKUP(A8,'[1]Raw Data'!$B:$E,4,0),"")</f>
        <v>L0540</v>
      </c>
      <c r="C8" s="18">
        <v>32082</v>
      </c>
      <c r="D8" s="19">
        <v>31291</v>
      </c>
      <c r="E8" s="20" t="s">
        <v>166</v>
      </c>
      <c r="F8" s="20" t="s">
        <v>2549</v>
      </c>
      <c r="G8" s="19">
        <v>32264</v>
      </c>
      <c r="H8" s="21">
        <v>0</v>
      </c>
      <c r="I8" s="21">
        <v>0</v>
      </c>
      <c r="J8" s="21">
        <v>2109</v>
      </c>
      <c r="K8" s="21">
        <v>0</v>
      </c>
      <c r="L8" s="21">
        <v>0</v>
      </c>
      <c r="M8" s="21">
        <v>2109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17" t="s">
        <v>2550</v>
      </c>
      <c r="B9" s="17" t="str">
        <f>IFERROR(VLOOKUP(A9,'[1]Raw Data'!$B:$E,4,0),"")</f>
        <v>MO644E</v>
      </c>
      <c r="C9" s="18">
        <v>32448</v>
      </c>
      <c r="D9" s="19">
        <v>31291</v>
      </c>
      <c r="E9" s="20" t="s">
        <v>2551</v>
      </c>
      <c r="F9" s="20" t="s">
        <v>2552</v>
      </c>
      <c r="G9" s="19">
        <v>32599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/>
    </row>
    <row r="10" spans="1:23" s="23" customFormat="1" x14ac:dyDescent="0.3">
      <c r="A10" s="17" t="s">
        <v>2553</v>
      </c>
      <c r="B10" s="17" t="str">
        <f>IFERROR(VLOOKUP(A10,'[1]Raw Data'!$B:$E,4,0),"")</f>
        <v>M1474</v>
      </c>
      <c r="C10" s="18">
        <v>32599</v>
      </c>
      <c r="D10" s="19">
        <v>32478</v>
      </c>
      <c r="E10" s="20" t="s">
        <v>2554</v>
      </c>
      <c r="F10" s="20" t="s">
        <v>2555</v>
      </c>
      <c r="G10" s="19">
        <v>32919</v>
      </c>
      <c r="H10" s="21">
        <v>0</v>
      </c>
      <c r="I10" s="21">
        <v>0</v>
      </c>
      <c r="J10" s="21">
        <v>2520</v>
      </c>
      <c r="K10" s="21">
        <v>0</v>
      </c>
      <c r="L10" s="21">
        <v>0</v>
      </c>
      <c r="M10" s="21">
        <v>2520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/>
    </row>
    <row r="11" spans="1:23" s="23" customFormat="1" x14ac:dyDescent="0.3">
      <c r="A11" s="17" t="s">
        <v>2556</v>
      </c>
      <c r="B11" s="17" t="str">
        <f>IFERROR(VLOOKUP(A11,'[1]Raw Data'!$B:$E,4,0),"")</f>
        <v>M1863B</v>
      </c>
      <c r="C11" s="18">
        <v>32671</v>
      </c>
      <c r="D11" s="19">
        <v>32657</v>
      </c>
      <c r="E11" s="20" t="s">
        <v>2557</v>
      </c>
      <c r="F11" s="20" t="s">
        <v>2558</v>
      </c>
      <c r="G11" s="19">
        <v>33147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/>
    </row>
    <row r="12" spans="1:23" s="23" customFormat="1" x14ac:dyDescent="0.3">
      <c r="A12" s="17" t="s">
        <v>2559</v>
      </c>
      <c r="B12" s="17" t="str">
        <f>IFERROR(VLOOKUP(A12,'[1]Raw Data'!$B:$E,4,0),"")</f>
        <v>M2448</v>
      </c>
      <c r="C12" s="18">
        <v>32660</v>
      </c>
      <c r="D12" s="19">
        <v>30895</v>
      </c>
      <c r="E12" s="20" t="s">
        <v>52</v>
      </c>
      <c r="F12" s="20" t="s">
        <v>2560</v>
      </c>
      <c r="G12" s="19">
        <v>32813</v>
      </c>
      <c r="H12" s="21">
        <v>0</v>
      </c>
      <c r="I12" s="21">
        <v>0</v>
      </c>
      <c r="J12" s="21">
        <v>692</v>
      </c>
      <c r="K12" s="21">
        <v>0</v>
      </c>
      <c r="L12" s="21">
        <v>0</v>
      </c>
      <c r="M12" s="21">
        <v>692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/>
    </row>
    <row r="13" spans="1:23" s="23" customFormat="1" x14ac:dyDescent="0.3">
      <c r="A13" s="17" t="s">
        <v>2561</v>
      </c>
      <c r="B13" s="17" t="str">
        <f>IFERROR(VLOOKUP(A13,'[1]Raw Data'!$B:$E,4,0),"")</f>
        <v>M2374</v>
      </c>
      <c r="C13" s="18">
        <v>32660</v>
      </c>
      <c r="D13" s="19">
        <v>31837</v>
      </c>
      <c r="E13" s="20" t="s">
        <v>214</v>
      </c>
      <c r="F13" s="20" t="s">
        <v>2562</v>
      </c>
      <c r="G13" s="19">
        <v>33039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/>
    </row>
    <row r="14" spans="1:23" s="23" customFormat="1" x14ac:dyDescent="0.3">
      <c r="A14" s="17" t="s">
        <v>2563</v>
      </c>
      <c r="B14" s="17" t="str">
        <f>IFERROR(VLOOKUP(A14,'[1]Raw Data'!$B:$E,4,0),"")</f>
        <v>M2343</v>
      </c>
      <c r="C14" s="18">
        <v>32660</v>
      </c>
      <c r="D14" s="19">
        <v>32568</v>
      </c>
      <c r="E14" s="20" t="s">
        <v>376</v>
      </c>
      <c r="F14" s="20" t="s">
        <v>2564</v>
      </c>
      <c r="G14" s="19">
        <v>32813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/>
    </row>
    <row r="15" spans="1:23" x14ac:dyDescent="0.3">
      <c r="A15" s="17" t="s">
        <v>2565</v>
      </c>
      <c r="B15" s="17" t="str">
        <f>IFERROR(VLOOKUP(A15,'[1]Raw Data'!$B:$E,4,0),"")</f>
        <v>NNR007G</v>
      </c>
      <c r="C15" s="18">
        <v>32690</v>
      </c>
      <c r="D15" s="19">
        <v>32690</v>
      </c>
      <c r="E15" s="20" t="s">
        <v>2566</v>
      </c>
      <c r="F15" s="20" t="s">
        <v>2567</v>
      </c>
      <c r="G15" s="19">
        <v>33390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3" x14ac:dyDescent="0.3">
      <c r="A16" s="17" t="s">
        <v>2568</v>
      </c>
      <c r="B16" s="17" t="str">
        <f>IFERROR(VLOOKUP(A16,'[1]Raw Data'!$B:$E,4,0),"")</f>
        <v>NO520-W</v>
      </c>
      <c r="C16" s="18">
        <v>32782</v>
      </c>
      <c r="D16" s="19">
        <v>32203</v>
      </c>
      <c r="E16" s="20" t="s">
        <v>108</v>
      </c>
      <c r="F16" s="20" t="s">
        <v>2569</v>
      </c>
      <c r="G16" s="19">
        <v>34150</v>
      </c>
      <c r="H16" s="21">
        <v>0</v>
      </c>
      <c r="I16" s="21">
        <v>0</v>
      </c>
      <c r="J16" s="21">
        <v>176916</v>
      </c>
      <c r="K16" s="21">
        <v>0</v>
      </c>
      <c r="L16" s="21">
        <v>0</v>
      </c>
      <c r="M16" s="21">
        <v>176916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</row>
    <row r="17" spans="1:22" x14ac:dyDescent="0.3">
      <c r="A17" s="17" t="s">
        <v>2570</v>
      </c>
      <c r="B17" s="17" t="str">
        <f>IFERROR(VLOOKUP(A17,'[1]Raw Data'!$B:$E,4,0),"")</f>
        <v>N0025</v>
      </c>
      <c r="C17" s="18">
        <v>32720</v>
      </c>
      <c r="D17" s="19">
        <v>32689</v>
      </c>
      <c r="E17" s="20" t="s">
        <v>2571</v>
      </c>
      <c r="F17" s="20" t="s">
        <v>2572</v>
      </c>
      <c r="G17" s="19">
        <v>34699</v>
      </c>
      <c r="H17" s="21">
        <v>1000</v>
      </c>
      <c r="I17" s="21">
        <v>1912.9</v>
      </c>
      <c r="J17" s="21">
        <v>773</v>
      </c>
      <c r="K17" s="21">
        <v>0</v>
      </c>
      <c r="L17" s="21">
        <v>0</v>
      </c>
      <c r="M17" s="21">
        <v>3685.9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3">
      <c r="A18" s="25" t="s">
        <v>2446</v>
      </c>
      <c r="B18" s="25" t="str">
        <f>IFERROR(VLOOKUP(A18,'[1]Raw Data'!$B:$E,4,0),"")</f>
        <v/>
      </c>
      <c r="C18" s="26"/>
      <c r="D18" s="27"/>
      <c r="E18" s="28"/>
      <c r="F18" s="28"/>
      <c r="G18" s="27"/>
      <c r="H18" s="29">
        <f>SUM($H$8:$H$17)</f>
        <v>1000</v>
      </c>
      <c r="I18" s="29">
        <f>SUM($I$8:$I$17)</f>
        <v>1912.9</v>
      </c>
      <c r="J18" s="29">
        <f>SUM($J$8:$J$17)</f>
        <v>183010</v>
      </c>
      <c r="K18" s="29">
        <f>SUM($K$8:$K$17)</f>
        <v>0</v>
      </c>
      <c r="L18" s="29">
        <f>SUM($L$8:$L$17)</f>
        <v>0</v>
      </c>
      <c r="M18" s="29">
        <f>SUM($M$8:$M$17)</f>
        <v>185922.9</v>
      </c>
      <c r="N18" s="29">
        <f>SUM($N$8:$N$17)</f>
        <v>0</v>
      </c>
      <c r="O18" s="29">
        <f>SUM($O$8:$O$17)</f>
        <v>0</v>
      </c>
      <c r="P18" s="29">
        <f>SUM($P$8:$P$17)</f>
        <v>0</v>
      </c>
      <c r="Q18" s="29">
        <f>SUM($Q$8:$Q$17)</f>
        <v>0</v>
      </c>
      <c r="R18" s="29">
        <f>SUM($R$8:$R$17)</f>
        <v>0</v>
      </c>
      <c r="S18" s="29">
        <f>SUM($S$8:$S$17)</f>
        <v>0</v>
      </c>
      <c r="T18" s="29">
        <f>SUM($T$8:$T$17)</f>
        <v>0</v>
      </c>
      <c r="U18" s="29">
        <f>SUM($U$8:$U$17)</f>
        <v>0</v>
      </c>
      <c r="V18" s="29">
        <f>SUM($V$8:$V$17)</f>
        <v>0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Fasken Martineau DuMoulin LLP</vt:lpstr>
      <vt:lpstr>Fasken Martineau S.E.L.A.S</vt:lpstr>
      <vt:lpstr>Fasken &amp; Calvin</vt:lpstr>
      <vt:lpstr>Fasken Martineau LLP</vt:lpstr>
      <vt:lpstr>Campbell, Godfrey &amp; Lewtas</vt:lpstr>
      <vt:lpstr>'Campbell, Godfrey &amp; Lewtas'!Print_Area</vt:lpstr>
      <vt:lpstr>'Fasken &amp; Calvin'!Print_Area</vt:lpstr>
      <vt:lpstr>'Fasken Martineau DuMoulin LLP'!Print_Area</vt:lpstr>
      <vt:lpstr>'Fasken Martineau LLP'!Print_Area</vt:lpstr>
      <vt:lpstr>'Fasken Martineau S.E.L.A.S'!Print_Area</vt:lpstr>
      <vt:lpstr>'Campbell, Godfrey &amp; Lewtas'!Print_Titles</vt:lpstr>
      <vt:lpstr>'Fasken &amp; Calvin'!Print_Titles</vt:lpstr>
      <vt:lpstr>'Fasken Martineau DuMoulin LLP'!Print_Titles</vt:lpstr>
      <vt:lpstr>'Fasken Martineau LLP'!Print_Titles</vt:lpstr>
      <vt:lpstr>'Fasken Martineau S.E.L.A.S'!Print_Titles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2023-02-02T17:58:58Z</dcterms:created>
  <dcterms:modified xsi:type="dcterms:W3CDTF">2023-02-03T19:55:28Z</dcterms:modified>
</cp:coreProperties>
</file>